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605" activeTab="1"/>
  </bookViews>
  <sheets>
    <sheet name="一般公共预算" sheetId="1" r:id="rId1"/>
    <sheet name="三公经费" sheetId="2" r:id="rId2"/>
  </sheets>
  <definedNames>
    <definedName name="_xlnm._FilterDatabase" localSheetId="0" hidden="1">'一般公共预算'!$A$4:$F$1347</definedName>
  </definedNames>
  <calcPr fullCalcOnLoad="1" fullPrecision="0"/>
</workbook>
</file>

<file path=xl/sharedStrings.xml><?xml version="1.0" encoding="utf-8"?>
<sst xmlns="http://schemas.openxmlformats.org/spreadsheetml/2006/main" count="1400" uniqueCount="1087">
  <si>
    <t>2021年乡镇一般公共预算表</t>
  </si>
  <si>
    <t>单位：万元（不保留小数）</t>
  </si>
  <si>
    <t>科目编码</t>
  </si>
  <si>
    <t>科目名称</t>
  </si>
  <si>
    <t>政府预算支出经济分类科目</t>
  </si>
  <si>
    <t>部门预算支出经济分类科目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</si>
  <si>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</si>
  <si>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</si>
  <si>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</si>
  <si>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</si>
  <si>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</si>
  <si>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</si>
  <si>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</si>
  <si>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</si>
  <si>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对企业资本性补助</t>
  </si>
  <si>
    <t>对个人和家庭的补助</t>
  </si>
  <si>
    <t>对社会保险基金补助</t>
  </si>
  <si>
    <t>债务利息及费用支出</t>
  </si>
  <si>
    <t>债务还本支出</t>
  </si>
  <si>
    <t>其他支出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</si>
  <si>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</si>
  <si>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</si>
  <si>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</si>
  <si>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</si>
  <si>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</si>
  <si>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对社会保障基金补助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</si>
  <si>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</si>
  <si>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</si>
  <si>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</si>
  <si>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</si>
  <si>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</si>
  <si>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</si>
  <si>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</si>
  <si>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</si>
  <si>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</si>
  <si>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</si>
  <si>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</si>
  <si>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</si>
  <si>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</si>
  <si>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</si>
  <si>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</si>
  <si>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</si>
  <si>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</si>
  <si>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</si>
  <si>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</si>
  <si>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</si>
  <si>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</si>
  <si>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</si>
  <si>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</si>
  <si>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</si>
  <si>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</si>
  <si>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</si>
  <si>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</si>
  <si>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</si>
  <si>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</si>
  <si>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</si>
  <si>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</si>
  <si>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</si>
  <si>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</si>
  <si>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</si>
  <si>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</si>
  <si>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</si>
  <si>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</si>
  <si>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</si>
  <si>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</si>
  <si>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</si>
  <si>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</si>
  <si>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</si>
  <si>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</si>
  <si>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</si>
  <si>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</si>
  <si>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</si>
  <si>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</si>
  <si>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</si>
  <si>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</si>
  <si>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</si>
  <si>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</si>
  <si>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</si>
  <si>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</si>
  <si>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</si>
  <si>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</si>
  <si>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</si>
  <si>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</si>
  <si>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</si>
  <si>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</si>
  <si>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</si>
  <si>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</si>
  <si>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</si>
  <si>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</si>
  <si>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</si>
  <si>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</si>
  <si>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</si>
  <si>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</si>
  <si>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</si>
  <si>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</si>
  <si>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</si>
  <si>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</si>
  <si>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</si>
  <si>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</si>
  <si>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</si>
  <si>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</si>
  <si>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</si>
  <si>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</si>
  <si>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</si>
  <si>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</si>
  <si>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</si>
  <si>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</si>
  <si>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</si>
  <si>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</si>
  <si>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</si>
  <si>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</si>
  <si>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</si>
  <si>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</si>
  <si>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</si>
  <si>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</si>
  <si>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</si>
  <si>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</si>
  <si>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</si>
  <si>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</si>
  <si>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</si>
  <si>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</si>
  <si>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</si>
  <si>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</si>
  <si>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</si>
  <si>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</si>
  <si>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</si>
  <si>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</si>
  <si>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</si>
  <si>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</si>
  <si>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</si>
  <si>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</si>
  <si>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</si>
  <si>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</si>
  <si>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</si>
  <si>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</si>
  <si>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</si>
  <si>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</si>
  <si>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</si>
  <si>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</si>
  <si>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</si>
  <si>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</si>
  <si>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</si>
  <si>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</si>
  <si>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</si>
  <si>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</si>
  <si>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</si>
  <si>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</si>
  <si>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</si>
  <si>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</si>
  <si>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</si>
  <si>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</si>
  <si>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</si>
  <si>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</si>
  <si>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</si>
  <si>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</si>
  <si>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</si>
  <si>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</si>
  <si>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</si>
  <si>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</si>
  <si>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</si>
  <si>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</si>
  <si>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</si>
  <si>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</si>
  <si>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</si>
  <si>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</si>
  <si>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</si>
  <si>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</si>
  <si>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</si>
  <si>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</si>
  <si>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</si>
  <si>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</si>
  <si>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</si>
  <si>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</si>
  <si>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</si>
  <si>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</si>
  <si>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</si>
  <si>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</si>
  <si>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</si>
  <si>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</si>
  <si>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</si>
  <si>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</si>
  <si>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</si>
  <si>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</si>
  <si>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</si>
  <si>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</si>
  <si>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</si>
  <si>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</si>
  <si>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</si>
  <si>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</si>
  <si>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</si>
  <si>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</si>
  <si>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</si>
  <si>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</si>
  <si>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</si>
  <si>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</si>
  <si>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</si>
  <si>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</si>
  <si>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</si>
  <si>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</si>
  <si>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</si>
  <si>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</si>
  <si>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</si>
  <si>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</si>
  <si>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</si>
  <si>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</si>
  <si>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</si>
  <si>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</si>
  <si>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</si>
  <si>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</si>
  <si>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</si>
  <si>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</si>
  <si>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</si>
  <si>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</si>
  <si>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</si>
  <si>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</si>
  <si>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</si>
  <si>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</si>
  <si>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</si>
  <si>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</si>
  <si>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</si>
  <si>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</si>
  <si>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</si>
  <si>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</si>
  <si>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</si>
  <si>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</si>
  <si>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</si>
  <si>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</si>
  <si>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</si>
  <si>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</si>
  <si>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</si>
  <si>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</si>
  <si>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</si>
  <si>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</si>
  <si>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</si>
  <si>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</si>
  <si>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</si>
  <si>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</si>
  <si>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</si>
  <si>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</si>
  <si>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</si>
  <si>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</si>
  <si>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</si>
  <si>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</si>
  <si>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</si>
  <si>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</si>
  <si>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</si>
  <si>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</si>
  <si>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</si>
  <si>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</si>
  <si>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</si>
  <si>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</si>
  <si>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</si>
  <si>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</si>
  <si>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</si>
  <si>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</si>
  <si>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</si>
  <si>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</si>
  <si>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</si>
  <si>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</si>
  <si>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</si>
  <si>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</si>
  <si>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</si>
  <si>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</si>
  <si>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</si>
  <si>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</si>
  <si>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</si>
  <si>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</si>
  <si>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</si>
  <si>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</si>
  <si>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</si>
  <si>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</si>
  <si>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</si>
  <si>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</si>
  <si>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</si>
  <si>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</si>
  <si>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</si>
  <si>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</si>
  <si>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</si>
  <si>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</si>
  <si>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</si>
  <si>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</si>
  <si>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</si>
  <si>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</si>
  <si>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</si>
  <si>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</si>
  <si>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</si>
  <si>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</si>
  <si>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</si>
  <si>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</si>
  <si>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</si>
  <si>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</si>
  <si>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</si>
  <si>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</si>
  <si>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</si>
  <si>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</si>
  <si>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</si>
  <si>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</si>
  <si>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</si>
  <si>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</si>
  <si>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</si>
  <si>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</si>
  <si>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</si>
  <si>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</si>
  <si>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</si>
  <si>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</si>
  <si>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</si>
  <si>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</si>
  <si>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</si>
  <si>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</si>
  <si>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</si>
  <si>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</si>
  <si>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</si>
  <si>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</si>
  <si>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</si>
  <si>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</si>
  <si>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</si>
  <si>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</si>
  <si>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</si>
  <si>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</si>
  <si>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</si>
  <si>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</si>
  <si>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</si>
  <si>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</si>
  <si>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</si>
  <si>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</si>
  <si>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</si>
  <si>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</si>
  <si>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</si>
  <si>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</si>
  <si>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</si>
  <si>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</si>
  <si>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</si>
  <si>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</si>
  <si>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</si>
  <si>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</si>
  <si>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</si>
  <si>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</si>
  <si>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</si>
  <si>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</si>
  <si>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</si>
  <si>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</si>
  <si>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</si>
  <si>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</si>
  <si>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</si>
  <si>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</si>
  <si>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</si>
  <si>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</si>
  <si>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</si>
  <si>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</si>
  <si>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</si>
  <si>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</si>
  <si>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</si>
  <si>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</si>
  <si>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</si>
  <si>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</si>
  <si>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</si>
  <si>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</si>
  <si>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</si>
  <si>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</si>
  <si>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</si>
  <si>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</si>
  <si>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</si>
  <si>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</si>
  <si>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</si>
  <si>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</si>
  <si>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</si>
  <si>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</si>
  <si>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</si>
  <si>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</si>
  <si>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</si>
  <si>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</si>
  <si>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</si>
  <si>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</si>
  <si>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</si>
  <si>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</si>
  <si>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</si>
  <si>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</si>
  <si>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</si>
  <si>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</si>
  <si>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</si>
  <si>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</si>
  <si>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</si>
  <si>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</si>
  <si>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</si>
  <si>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</si>
  <si>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</si>
  <si>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</si>
  <si>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</si>
  <si>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</si>
  <si>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</si>
  <si>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</si>
  <si>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</si>
  <si>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</si>
  <si>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</si>
  <si>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</si>
  <si>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</si>
  <si>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</si>
  <si>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</si>
  <si>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</si>
  <si>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</si>
  <si>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</si>
  <si>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</si>
  <si>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</si>
  <si>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</si>
  <si>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</si>
  <si>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</si>
  <si>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</si>
  <si>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</si>
  <si>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</si>
  <si>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</si>
  <si>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</si>
  <si>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</si>
  <si>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</si>
  <si>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</si>
  <si>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</si>
  <si>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</si>
  <si>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</si>
  <si>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</si>
  <si>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</si>
  <si>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</si>
  <si>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</si>
  <si>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</si>
  <si>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</si>
  <si>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</si>
  <si>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</si>
  <si>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</si>
  <si>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</si>
  <si>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</si>
  <si>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</si>
  <si>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</si>
  <si>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</si>
  <si>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</si>
  <si>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</si>
  <si>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</si>
  <si>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</si>
  <si>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</si>
  <si>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</si>
  <si>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</si>
  <si>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</si>
  <si>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</si>
  <si>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</si>
  <si>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</si>
  <si>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</si>
  <si>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</si>
  <si>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</si>
  <si>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</si>
  <si>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</si>
  <si>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</si>
  <si>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</si>
  <si>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</si>
  <si>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</si>
  <si>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</si>
  <si>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</si>
  <si>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</si>
  <si>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</si>
  <si>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</si>
  <si>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</si>
  <si>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</si>
  <si>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</si>
  <si>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</si>
  <si>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</si>
  <si>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</si>
  <si>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</si>
  <si>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</si>
  <si>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</si>
  <si>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</si>
  <si>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</si>
  <si>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</si>
  <si>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</si>
  <si>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</si>
  <si>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</si>
  <si>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</si>
  <si>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</si>
  <si>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</si>
  <si>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</si>
  <si>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</si>
  <si>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</si>
  <si>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</si>
  <si>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</si>
  <si>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</si>
  <si>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</si>
  <si>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</si>
  <si>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</si>
  <si>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</si>
  <si>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</si>
  <si>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</si>
  <si>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</si>
  <si>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</si>
  <si>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</si>
  <si>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</si>
  <si>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</si>
  <si>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</si>
  <si>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</si>
  <si>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</si>
  <si>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</si>
  <si>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</si>
  <si>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</si>
  <si>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</si>
  <si>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</si>
  <si>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</si>
  <si>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</si>
  <si>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</si>
  <si>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</si>
  <si>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</si>
  <si>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</si>
  <si>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</si>
  <si>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</si>
  <si>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</si>
  <si>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</si>
  <si>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</si>
  <si>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</si>
  <si>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</si>
  <si>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</si>
  <si>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</si>
  <si>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</si>
  <si>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</si>
  <si>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</si>
  <si>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</si>
  <si>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</si>
  <si>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</si>
  <si>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</si>
  <si>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</si>
  <si>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</si>
  <si>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</si>
  <si>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</si>
  <si>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</si>
  <si>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</si>
  <si>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</si>
  <si>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</si>
  <si>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</si>
  <si>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</si>
  <si>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</si>
  <si>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</si>
  <si>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</si>
  <si>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</si>
  <si>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</si>
  <si>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</si>
  <si>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</si>
  <si>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</si>
  <si>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</si>
  <si>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</si>
  <si>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</si>
  <si>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</si>
  <si>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</si>
  <si>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</si>
  <si>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</si>
  <si>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</si>
  <si>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</si>
  <si>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</si>
  <si>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</si>
  <si>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</si>
  <si>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</si>
  <si>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</si>
  <si>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</si>
  <si>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</si>
  <si>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</si>
  <si>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</si>
  <si>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</si>
  <si>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</si>
  <si>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</si>
  <si>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</si>
  <si>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</si>
  <si>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</si>
  <si>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</si>
  <si>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</si>
  <si>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</si>
  <si>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</si>
  <si>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</si>
  <si>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</si>
  <si>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</si>
  <si>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</si>
  <si>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</si>
  <si>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</si>
  <si>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</si>
  <si>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</si>
  <si>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</si>
  <si>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</si>
  <si>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</si>
  <si>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</si>
  <si>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</si>
  <si>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</si>
  <si>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</si>
  <si>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</si>
  <si>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</si>
  <si>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</si>
  <si>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</si>
  <si>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</si>
  <si>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</si>
  <si>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</si>
  <si>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</si>
  <si>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</si>
  <si>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</si>
  <si>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</si>
  <si>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</si>
  <si>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</si>
  <si>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</si>
  <si>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</si>
  <si>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</si>
  <si>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</si>
  <si>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</si>
  <si>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</si>
  <si>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</si>
  <si>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</si>
  <si>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</si>
  <si>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</si>
  <si>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</si>
  <si>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</si>
  <si>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</si>
  <si>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</si>
  <si>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</si>
  <si>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</si>
  <si>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</si>
  <si>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</si>
  <si>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</si>
  <si>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</si>
  <si>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</si>
  <si>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</si>
  <si>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</si>
  <si>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</si>
  <si>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</si>
  <si>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</si>
  <si>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</si>
  <si>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</si>
  <si>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</si>
  <si>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</si>
  <si>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</si>
  <si>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</si>
  <si>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</si>
  <si>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</si>
  <si>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</si>
  <si>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</si>
  <si>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</si>
  <si>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</si>
  <si>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</si>
  <si>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</si>
  <si>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</si>
  <si>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</si>
  <si>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</si>
  <si>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</si>
  <si>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</si>
  <si>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</si>
  <si>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</si>
  <si>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</si>
  <si>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</si>
  <si>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</si>
  <si>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</si>
  <si>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</si>
  <si>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</si>
  <si>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</si>
  <si>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</si>
  <si>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</si>
  <si>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</si>
  <si>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</si>
  <si>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</si>
  <si>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</si>
  <si>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</si>
  <si>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</si>
  <si>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</si>
  <si>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</si>
  <si>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</si>
  <si>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</si>
  <si>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</si>
  <si>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</si>
  <si>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</si>
  <si>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</si>
  <si>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</si>
  <si>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</si>
  <si>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</si>
  <si>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</si>
  <si>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</si>
  <si>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</si>
  <si>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</si>
  <si>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</si>
  <si>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</si>
  <si>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</si>
  <si>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</si>
  <si>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</si>
  <si>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</si>
  <si>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</si>
  <si>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</si>
  <si>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</si>
  <si>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</si>
  <si>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</si>
  <si>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</si>
  <si>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</si>
  <si>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</si>
  <si>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</si>
  <si>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</si>
  <si>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</si>
  <si>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</si>
  <si>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</si>
  <si>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</si>
  <si>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</si>
  <si>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</si>
  <si>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</si>
  <si>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</si>
  <si>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</si>
  <si>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</si>
  <si>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</si>
  <si>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</si>
  <si>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</si>
  <si>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</si>
  <si>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</si>
  <si>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</si>
  <si>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</si>
  <si>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</si>
  <si>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</si>
  <si>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</si>
  <si>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</si>
  <si>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</si>
  <si>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</si>
  <si>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</si>
  <si>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</si>
  <si>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</si>
  <si>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</si>
  <si>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</si>
  <si>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</si>
  <si>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</si>
  <si>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</si>
  <si>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</si>
  <si>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</si>
  <si>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</si>
  <si>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</si>
  <si>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</si>
  <si>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</si>
  <si>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</si>
  <si>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</si>
  <si>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</si>
  <si>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</si>
  <si>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</si>
  <si>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</si>
  <si>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</si>
  <si>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</si>
  <si>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</si>
  <si>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</si>
  <si>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</si>
  <si>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</si>
  <si>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</si>
  <si>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</si>
  <si>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</si>
  <si>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</si>
  <si>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</si>
  <si>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</si>
  <si>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</si>
  <si>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</si>
  <si>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</si>
  <si>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</si>
  <si>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</si>
  <si>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</si>
  <si>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</si>
  <si>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</si>
  <si>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</si>
  <si>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</si>
  <si>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</si>
  <si>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</si>
  <si>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</si>
  <si>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</si>
  <si>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</si>
  <si>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</si>
  <si>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</si>
  <si>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</si>
  <si>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</si>
  <si>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</si>
  <si>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</si>
  <si>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</si>
  <si>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</si>
  <si>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</si>
  <si>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</si>
  <si>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</si>
  <si>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</si>
  <si>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</si>
  <si>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</si>
  <si>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</si>
  <si>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</si>
  <si>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</si>
  <si>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</si>
  <si>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</si>
  <si>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</si>
  <si>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</si>
  <si>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</si>
  <si>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</si>
  <si>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</si>
  <si>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</si>
  <si>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</si>
  <si>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</si>
  <si>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</si>
  <si>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</si>
  <si>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</si>
  <si>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</si>
  <si>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</si>
  <si>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</si>
  <si>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</si>
  <si>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</si>
  <si>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</si>
  <si>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</si>
  <si>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</si>
  <si>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</si>
  <si>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</si>
  <si>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</si>
  <si>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</si>
  <si>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</si>
  <si>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</si>
  <si>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</si>
  <si>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</si>
  <si>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</si>
  <si>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</si>
  <si>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</si>
  <si>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</si>
  <si>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</si>
  <si>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</si>
  <si>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</si>
  <si>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</si>
  <si>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</si>
  <si>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</si>
  <si>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</si>
  <si>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</si>
  <si>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</si>
  <si>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</si>
  <si>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</si>
  <si>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</si>
  <si>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</si>
  <si>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</si>
  <si>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</si>
  <si>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</si>
  <si>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</si>
  <si>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</si>
  <si>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</si>
  <si>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</si>
  <si>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</si>
  <si>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</si>
  <si>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</si>
  <si>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</si>
  <si>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</si>
  <si>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</si>
  <si>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</si>
  <si>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</si>
  <si>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</si>
  <si>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</si>
  <si>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</si>
  <si>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</si>
  <si>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</si>
  <si>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</si>
  <si>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</si>
  <si>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</si>
  <si>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</si>
  <si>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</si>
  <si>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</si>
  <si>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</si>
  <si>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</si>
  <si>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</si>
  <si>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</si>
  <si>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</si>
  <si>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</si>
  <si>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</si>
  <si>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</si>
  <si>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</si>
  <si>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</si>
  <si>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</si>
  <si>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</si>
  <si>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</si>
  <si>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</si>
  <si>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</si>
  <si>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</si>
  <si>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</si>
  <si>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</si>
  <si>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</si>
  <si>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</si>
  <si>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</si>
  <si>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</si>
  <si>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</si>
  <si>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</si>
  <si>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</si>
  <si>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</si>
  <si>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</si>
  <si>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</si>
  <si>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</si>
  <si>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</si>
  <si>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</si>
  <si>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</si>
  <si>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</si>
  <si>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</si>
  <si>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</si>
  <si>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</si>
  <si>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</si>
  <si>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</si>
  <si>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</si>
  <si>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</si>
  <si>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</si>
  <si>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</si>
  <si>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</si>
  <si>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</si>
  <si>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</si>
  <si>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</si>
  <si>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</si>
  <si>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</si>
  <si>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</si>
  <si>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</si>
  <si>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</si>
  <si>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</si>
  <si>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</si>
  <si>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</si>
  <si>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</si>
  <si>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</si>
  <si>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</si>
  <si>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</si>
  <si>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</si>
  <si>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</si>
  <si>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</si>
  <si>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</si>
  <si>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</si>
  <si>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</si>
  <si>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</si>
  <si>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</si>
  <si>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</si>
  <si>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</si>
  <si>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</si>
  <si>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</si>
  <si>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</si>
  <si>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</si>
  <si>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</si>
  <si>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</si>
  <si>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</si>
  <si>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</si>
  <si>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</si>
  <si>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</si>
  <si>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</si>
  <si>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</si>
  <si>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</si>
  <si>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</si>
  <si>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</si>
  <si>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</si>
  <si>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</si>
  <si>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</si>
  <si>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</si>
  <si>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</si>
  <si>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</si>
  <si>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</si>
  <si>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</si>
  <si>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</si>
  <si>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</si>
  <si>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</si>
  <si>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</si>
  <si>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</si>
  <si>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</si>
  <si>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</si>
  <si>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</si>
  <si>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</si>
  <si>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</si>
  <si>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</si>
  <si>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</si>
  <si>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</si>
  <si>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</si>
  <si>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</si>
  <si>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</si>
  <si>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</si>
  <si>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</si>
  <si>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</si>
  <si>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</si>
  <si>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</si>
  <si>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</si>
  <si>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</si>
  <si>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</si>
  <si>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</si>
  <si>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</si>
  <si>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</si>
  <si>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</si>
  <si>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</si>
  <si>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</si>
  <si>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</si>
  <si>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</si>
  <si>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</si>
  <si>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</si>
  <si>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</si>
  <si>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</si>
  <si>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</si>
  <si>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</si>
  <si>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</si>
  <si>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</si>
  <si>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</si>
  <si>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</si>
  <si>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</si>
  <si>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</si>
  <si>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</si>
  <si>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</si>
  <si>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</si>
  <si>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</si>
  <si>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</si>
  <si>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</si>
  <si>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</si>
  <si>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</si>
  <si>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</si>
  <si>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</si>
  <si>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</si>
  <si>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</si>
  <si>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</si>
  <si>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</si>
  <si>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</si>
  <si>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</si>
  <si>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</si>
  <si>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</si>
  <si>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</si>
  <si>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</si>
  <si>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</si>
  <si>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</si>
  <si>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</si>
  <si>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</si>
  <si>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</si>
  <si>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</si>
  <si>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</si>
  <si>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</si>
  <si>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</si>
  <si>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</si>
  <si>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</si>
  <si>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</si>
  <si>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</si>
  <si>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</si>
  <si>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</si>
  <si>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</si>
  <si>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</si>
  <si>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</si>
  <si>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</si>
  <si>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</si>
  <si>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</si>
  <si>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</si>
  <si>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</si>
  <si>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</si>
  <si>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</si>
  <si>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</si>
  <si>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</si>
  <si>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</si>
  <si>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</si>
  <si>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</si>
  <si>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</si>
  <si>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</si>
  <si>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</si>
  <si>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</si>
  <si>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</si>
  <si>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</si>
  <si>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</si>
  <si>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</si>
  <si>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</si>
  <si>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</si>
  <si>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</si>
  <si>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</si>
  <si>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</si>
  <si>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</si>
  <si>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</si>
  <si>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</si>
  <si>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</si>
  <si>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</si>
  <si>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</si>
  <si>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</si>
  <si>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</si>
  <si>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</si>
  <si>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</si>
  <si>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</si>
  <si>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</si>
  <si>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</si>
  <si>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</si>
  <si>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</si>
  <si>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</si>
  <si>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</si>
  <si>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</si>
  <si>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</si>
  <si>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</si>
  <si>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2021年乡镇财政拨款“三公经费”预算表</t>
  </si>
  <si>
    <t>乡镇名称</t>
  </si>
  <si>
    <t>因公出国（境）支出</t>
  </si>
  <si>
    <t>公务接待费支出</t>
  </si>
  <si>
    <t>公务用车购置及运行维护费支出</t>
  </si>
  <si>
    <t>小计</t>
  </si>
  <si>
    <t>公务用车购置</t>
  </si>
  <si>
    <t>公务用车运行维护费</t>
  </si>
  <si>
    <t>保和</t>
  </si>
  <si>
    <t>中和</t>
  </si>
  <si>
    <t>丹山</t>
  </si>
  <si>
    <t>老君</t>
  </si>
  <si>
    <t>伍隍</t>
  </si>
  <si>
    <t>南津</t>
  </si>
  <si>
    <t>小院</t>
  </si>
  <si>
    <t>东峰</t>
  </si>
  <si>
    <t>石岭</t>
  </si>
  <si>
    <t>丰裕</t>
  </si>
  <si>
    <t>堪嘉</t>
  </si>
  <si>
    <t>迎接</t>
  </si>
  <si>
    <t>祥符</t>
  </si>
  <si>
    <t>宝台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</si>
</sst>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;[Red]\-#,##0\ "/>
  </numFmts>
  <fonts count="49">
    <font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方正粗黑宋简体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48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5" borderId="11" xfId="0" applyNumberFormat="1" applyFont="1" applyFill="1" applyBorder="1" applyAlignment="1">
      <alignment horizontal="center" vertical="center" wrapText="1"/>
    </xf>
    <xf numFmtId="180" fontId="6" fillId="35" borderId="12" xfId="0" applyNumberFormat="1" applyFont="1" applyFill="1" applyBorder="1" applyAlignment="1">
      <alignment horizontal="center" vertical="center" wrapText="1"/>
    </xf>
    <xf numFmtId="180" fontId="6" fillId="35" borderId="13" xfId="0" applyNumberFormat="1" applyFont="1" applyFill="1" applyBorder="1" applyAlignment="1" applyProtection="1">
      <alignment horizontal="center" vertical="center" wrapText="1"/>
      <protection/>
    </xf>
    <xf numFmtId="180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left" vertical="center"/>
      <protection/>
    </xf>
    <xf numFmtId="0" fontId="6" fillId="36" borderId="10" xfId="0" applyNumberFormat="1" applyFont="1" applyFill="1" applyBorder="1" applyAlignment="1" applyProtection="1">
      <alignment horizontal="left" vertical="center"/>
      <protection/>
    </xf>
    <xf numFmtId="3" fontId="7" fillId="37" borderId="10" xfId="0" applyNumberFormat="1" applyFont="1" applyFill="1" applyBorder="1" applyAlignment="1" applyProtection="1">
      <alignment horizontal="right" vertical="center"/>
      <protection/>
    </xf>
    <xf numFmtId="3" fontId="7" fillId="38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6" fillId="35" borderId="15" xfId="0" applyNumberFormat="1" applyFont="1" applyFill="1" applyBorder="1" applyAlignment="1">
      <alignment horizontal="center" vertical="center" wrapText="1"/>
    </xf>
    <xf numFmtId="180" fontId="6" fillId="39" borderId="11" xfId="0" applyNumberFormat="1" applyFont="1" applyFill="1" applyBorder="1" applyAlignment="1">
      <alignment horizontal="center" vertical="center" wrapText="1"/>
    </xf>
    <xf numFmtId="180" fontId="6" fillId="39" borderId="12" xfId="0" applyNumberFormat="1" applyFont="1" applyFill="1" applyBorder="1" applyAlignment="1">
      <alignment horizontal="center" vertical="center" wrapText="1"/>
    </xf>
    <xf numFmtId="180" fontId="6" fillId="39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>
      <alignment/>
    </xf>
    <xf numFmtId="180" fontId="6" fillId="39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48"/>
  <sheetViews>
    <sheetView showGridLines="0" workbookViewId="0" topLeftCell="A16">
      <selection activeCell="H12" sqref="H12"/>
    </sheetView>
  </sheetViews>
  <sheetFormatPr defaultColWidth="9.125" defaultRowHeight="14.25"/>
  <cols>
    <col min="1" max="1" width="7.875" style="0" customWidth="1"/>
    <col min="2" max="2" width="36.50390625" style="0" customWidth="1"/>
    <col min="3" max="27" width="7.00390625" style="0" customWidth="1"/>
  </cols>
  <sheetData>
    <row r="1" spans="1:27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36" customHeight="1">
      <c r="A2" s="14" t="s">
        <v>1</v>
      </c>
      <c r="B2" s="14"/>
      <c r="C2" s="14"/>
      <c r="D2" s="15"/>
      <c r="E2" s="15"/>
      <c r="F2" s="15"/>
      <c r="G2" s="15"/>
    </row>
    <row r="3" spans="1:27" ht="18" customHeight="1">
      <c r="A3" s="16" t="s">
        <v>2</v>
      </c>
      <c r="B3" s="16" t="s">
        <v>3</v>
      </c>
      <c r="C3" s="17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6"/>
      <c r="Q3" s="27" t="s">
        <v>5</v>
      </c>
      <c r="R3" s="28"/>
      <c r="S3" s="28"/>
      <c r="T3" s="28"/>
      <c r="U3" s="28"/>
      <c r="V3" s="28"/>
      <c r="W3" s="28"/>
      <c r="X3" s="28"/>
      <c r="Y3" s="28"/>
      <c r="Z3" s="28"/>
      <c r="AA3" s="31"/>
    </row>
    <row r="4" spans="1:27" ht="36" customHeight="1">
      <c r="A4" s="16"/>
      <c r="B4" s="16"/>
      <c r="C4" s="19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9" t="s">
        <v>6</v>
      </c>
      <c r="R4" s="20" t="s">
        <v>20</v>
      </c>
      <c r="S4" s="20" t="s">
        <v>21</v>
      </c>
      <c r="T4" s="20" t="s">
        <v>15</v>
      </c>
      <c r="U4" s="20" t="s">
        <v>17</v>
      </c>
      <c r="V4" s="20" t="s">
        <v>22</v>
      </c>
      <c r="W4" s="20" t="s">
        <v>23</v>
      </c>
      <c r="X4" s="20" t="s">
        <v>24</v>
      </c>
      <c r="Y4" s="20" t="s">
        <v>13</v>
      </c>
      <c r="Z4" s="20" t="s">
        <v>25</v>
      </c>
      <c r="AA4" s="20" t="s">
        <v>19</v>
      </c>
    </row>
    <row r="5" spans="1:27" ht="16.5" customHeight="1">
      <c r="A5" s="21"/>
      <c r="B5" s="22" t="s">
        <v>26</v>
      </c>
      <c r="C5" s="23">
        <f>C6+C250+C290+C309+C400+C454+C508+C565+C686+C758+C836+C859+C970+C1034+C1100+C1120+C1149+C1159+C1204+C1224+C1277+C1334+C1337+C1345</f>
        <v>1608</v>
      </c>
      <c r="D5" s="23">
        <f aca="true" t="shared" si="0" ref="D5:AA5">D6+D250+D290+D309+D400+D454+D508+D565+D686+D758+D836+D859+D970+D1034+D1100+D1120+D1149+D1159+D1204+D1224+D1277+D1334+D1337+D1345</f>
        <v>682</v>
      </c>
      <c r="E5" s="23">
        <f t="shared" si="0"/>
        <v>417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509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</row>
    <row r="6" spans="1:27" ht="17.25" customHeight="1">
      <c r="A6" s="21">
        <v>201</v>
      </c>
      <c r="B6" s="22" t="s">
        <v>27</v>
      </c>
      <c r="C6" s="23">
        <f>C7+C19+C28+C39+C50+C61+C72+C84+C93+C106+C116+C125+C136+C149+C156+C164+C170+C177+C184+C191+C198+C205+C213+C219+C225+C232+C247</f>
        <v>603</v>
      </c>
      <c r="D6" s="23">
        <f aca="true" t="shared" si="1" ref="D6:AA6">D7+D19+D28+D39+D50+D61+D72+D84+D93+D106+D116+D125+D136+D149+D156+D164+D170+D177+D184+D191+D198+D205+D213+D219+D225+D232+D247</f>
        <v>369</v>
      </c>
      <c r="E6" s="23">
        <f t="shared" si="1"/>
        <v>221</v>
      </c>
      <c r="F6" s="23">
        <f t="shared" si="1"/>
        <v>0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13</v>
      </c>
      <c r="M6" s="23">
        <f t="shared" si="1"/>
        <v>0</v>
      </c>
      <c r="N6" s="23">
        <f t="shared" si="1"/>
        <v>0</v>
      </c>
      <c r="O6" s="23">
        <f t="shared" si="1"/>
        <v>0</v>
      </c>
      <c r="P6" s="23">
        <f t="shared" si="1"/>
        <v>0</v>
      </c>
      <c r="Q6" s="23">
        <f t="shared" si="1"/>
        <v>0</v>
      </c>
      <c r="R6" s="23">
        <f t="shared" si="1"/>
        <v>0</v>
      </c>
      <c r="S6" s="23">
        <f t="shared" si="1"/>
        <v>0</v>
      </c>
      <c r="T6" s="23">
        <f t="shared" si="1"/>
        <v>0</v>
      </c>
      <c r="U6" s="23">
        <f t="shared" si="1"/>
        <v>0</v>
      </c>
      <c r="V6" s="23">
        <f t="shared" si="1"/>
        <v>0</v>
      </c>
      <c r="W6" s="23">
        <f t="shared" si="1"/>
        <v>0</v>
      </c>
      <c r="X6" s="23">
        <f t="shared" si="1"/>
        <v>0</v>
      </c>
      <c r="Y6" s="23">
        <f t="shared" si="1"/>
        <v>0</v>
      </c>
      <c r="Z6" s="23">
        <f t="shared" si="1"/>
        <v>0</v>
      </c>
      <c r="AA6" s="23">
        <f t="shared" si="1"/>
        <v>0</v>
      </c>
    </row>
    <row r="7" spans="1:27" ht="16.5" customHeight="1">
      <c r="A7" s="21">
        <v>20101</v>
      </c>
      <c r="B7" s="22" t="s">
        <v>28</v>
      </c>
      <c r="C7" s="23">
        <f>SUM(C8:C18)</f>
        <v>2</v>
      </c>
      <c r="D7" s="23">
        <f aca="true" t="shared" si="2" ref="D7:AA7">SUM(D8:D18)</f>
        <v>0</v>
      </c>
      <c r="E7" s="23">
        <f t="shared" si="2"/>
        <v>2</v>
      </c>
      <c r="F7" s="23">
        <f t="shared" si="2"/>
        <v>0</v>
      </c>
      <c r="G7" s="23">
        <f t="shared" si="2"/>
        <v>0</v>
      </c>
      <c r="H7" s="23">
        <f t="shared" si="2"/>
        <v>0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0</v>
      </c>
      <c r="N7" s="23">
        <f t="shared" si="2"/>
        <v>0</v>
      </c>
      <c r="O7" s="23">
        <f t="shared" si="2"/>
        <v>0</v>
      </c>
      <c r="P7" s="23">
        <f t="shared" si="2"/>
        <v>0</v>
      </c>
      <c r="Q7" s="23">
        <f t="shared" si="2"/>
        <v>0</v>
      </c>
      <c r="R7" s="23">
        <f t="shared" si="2"/>
        <v>0</v>
      </c>
      <c r="S7" s="23">
        <f t="shared" si="2"/>
        <v>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23">
        <f t="shared" si="2"/>
        <v>0</v>
      </c>
      <c r="Y7" s="23">
        <f t="shared" si="2"/>
        <v>0</v>
      </c>
      <c r="Z7" s="23">
        <f t="shared" si="2"/>
        <v>0</v>
      </c>
      <c r="AA7" s="23">
        <f t="shared" si="2"/>
        <v>0</v>
      </c>
    </row>
    <row r="8" spans="1:27" ht="16.5" customHeight="1">
      <c r="A8" s="21">
        <v>2010101</v>
      </c>
      <c r="B8" s="21" t="s">
        <v>29</v>
      </c>
      <c r="C8" s="24">
        <f>SUBTOTAL(9,D8:P8)</f>
        <v>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0">
        <f>SUBTOTAL(9,R8:AA8)</f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6.5" customHeight="1">
      <c r="A9" s="21">
        <v>2010102</v>
      </c>
      <c r="B9" s="21" t="s">
        <v>30</v>
      </c>
      <c r="C9" s="24">
        <f aca="true" t="shared" si="3" ref="C9:C18">SUBTOTAL(9,D9:P9)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30">
        <f aca="true" t="shared" si="4" ref="Q9:Q18">SUBTOTAL(9,R9:AA9)</f>
        <v>0</v>
      </c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6.5" customHeight="1">
      <c r="A10" s="21">
        <v>2010103</v>
      </c>
      <c r="B10" s="21" t="s">
        <v>31</v>
      </c>
      <c r="C10" s="24">
        <f t="shared" si="3"/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0">
        <f t="shared" si="4"/>
        <v>0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6.5" customHeight="1">
      <c r="A11" s="21">
        <v>2010104</v>
      </c>
      <c r="B11" s="21" t="s">
        <v>32</v>
      </c>
      <c r="C11" s="24">
        <f t="shared" si="3"/>
        <v>2</v>
      </c>
      <c r="D11" s="25"/>
      <c r="E11" s="25">
        <v>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0">
        <f t="shared" si="4"/>
        <v>0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6.5" customHeight="1">
      <c r="A12" s="21">
        <v>2010105</v>
      </c>
      <c r="B12" s="21" t="s">
        <v>33</v>
      </c>
      <c r="C12" s="24">
        <f t="shared" si="3"/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0">
        <f t="shared" si="4"/>
        <v>0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6.5" customHeight="1">
      <c r="A13" s="21">
        <v>2010106</v>
      </c>
      <c r="B13" s="21" t="s">
        <v>34</v>
      </c>
      <c r="C13" s="24">
        <f t="shared" si="3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0">
        <f t="shared" si="4"/>
        <v>0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6.5" customHeight="1">
      <c r="A14" s="21">
        <v>2010107</v>
      </c>
      <c r="B14" s="21" t="s">
        <v>35</v>
      </c>
      <c r="C14" s="24">
        <f t="shared" si="3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0">
        <f t="shared" si="4"/>
        <v>0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6.5" customHeight="1">
      <c r="A15" s="21">
        <v>2010108</v>
      </c>
      <c r="B15" s="21" t="s">
        <v>36</v>
      </c>
      <c r="C15" s="24">
        <f t="shared" si="3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0">
        <f t="shared" si="4"/>
        <v>0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6.5" customHeight="1">
      <c r="A16" s="21">
        <v>2010109</v>
      </c>
      <c r="B16" s="21" t="s">
        <v>37</v>
      </c>
      <c r="C16" s="24">
        <f t="shared" si="3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0">
        <f t="shared" si="4"/>
        <v>0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6.5" customHeight="1">
      <c r="A17" s="21">
        <v>2010150</v>
      </c>
      <c r="B17" s="21" t="s">
        <v>38</v>
      </c>
      <c r="C17" s="24">
        <f t="shared" si="3"/>
        <v>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0">
        <f t="shared" si="4"/>
        <v>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6.5" customHeight="1">
      <c r="A18" s="21">
        <v>2010199</v>
      </c>
      <c r="B18" s="21" t="s">
        <v>39</v>
      </c>
      <c r="C18" s="24">
        <f t="shared" si="3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0">
        <f t="shared" si="4"/>
        <v>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6.5" customHeight="1">
      <c r="A19" s="21">
        <v>20102</v>
      </c>
      <c r="B19" s="22" t="s">
        <v>40</v>
      </c>
      <c r="C19" s="23">
        <f>SUM(C20:C27)</f>
        <v>0</v>
      </c>
      <c r="D19" s="23">
        <f aca="true" t="shared" si="5" ref="D19:AA19">SUM(D20:D27)</f>
        <v>0</v>
      </c>
      <c r="E19" s="23">
        <f t="shared" si="5"/>
        <v>0</v>
      </c>
      <c r="F19" s="23">
        <f t="shared" si="5"/>
        <v>0</v>
      </c>
      <c r="G19" s="23">
        <f t="shared" si="5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3">
        <f t="shared" si="5"/>
        <v>0</v>
      </c>
      <c r="Y19" s="23">
        <f t="shared" si="5"/>
        <v>0</v>
      </c>
      <c r="Z19" s="23">
        <f t="shared" si="5"/>
        <v>0</v>
      </c>
      <c r="AA19" s="23">
        <f t="shared" si="5"/>
        <v>0</v>
      </c>
    </row>
    <row r="20" spans="1:27" ht="16.5" customHeight="1">
      <c r="A20" s="21">
        <v>2010201</v>
      </c>
      <c r="B20" s="21" t="s">
        <v>29</v>
      </c>
      <c r="C20" s="24">
        <f aca="true" t="shared" si="6" ref="C20:C27">SUBTOTAL(9,D20:P20)</f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0">
        <f aca="true" t="shared" si="7" ref="Q20:Q27">SUBTOTAL(9,R20:AA20)</f>
        <v>0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6.5" customHeight="1">
      <c r="A21" s="21">
        <v>2010202</v>
      </c>
      <c r="B21" s="21" t="s">
        <v>30</v>
      </c>
      <c r="C21" s="24">
        <f t="shared" si="6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>
        <f t="shared" si="7"/>
        <v>0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6.5" customHeight="1">
      <c r="A22" s="21">
        <v>2010203</v>
      </c>
      <c r="B22" s="21" t="s">
        <v>31</v>
      </c>
      <c r="C22" s="24">
        <f t="shared" si="6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>
        <f t="shared" si="7"/>
        <v>0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6.5" customHeight="1">
      <c r="A23" s="21">
        <v>2010204</v>
      </c>
      <c r="B23" s="21" t="s">
        <v>41</v>
      </c>
      <c r="C23" s="24">
        <f t="shared" si="6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>
        <f t="shared" si="7"/>
        <v>0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6.5" customHeight="1">
      <c r="A24" s="21">
        <v>2010205</v>
      </c>
      <c r="B24" s="21" t="s">
        <v>42</v>
      </c>
      <c r="C24" s="24">
        <f t="shared" si="6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0">
        <f t="shared" si="7"/>
        <v>0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6.5" customHeight="1">
      <c r="A25" s="21">
        <v>2010206</v>
      </c>
      <c r="B25" s="21" t="s">
        <v>43</v>
      </c>
      <c r="C25" s="24">
        <f t="shared" si="6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0">
        <f t="shared" si="7"/>
        <v>0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6.5" customHeight="1">
      <c r="A26" s="21">
        <v>2010250</v>
      </c>
      <c r="B26" s="21" t="s">
        <v>38</v>
      </c>
      <c r="C26" s="24">
        <f t="shared" si="6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0">
        <f t="shared" si="7"/>
        <v>0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6.5" customHeight="1">
      <c r="A27" s="21">
        <v>2010299</v>
      </c>
      <c r="B27" s="21" t="s">
        <v>44</v>
      </c>
      <c r="C27" s="24">
        <f t="shared" si="6"/>
        <v>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0">
        <f t="shared" si="7"/>
        <v>0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6.5" customHeight="1">
      <c r="A28" s="21">
        <v>20103</v>
      </c>
      <c r="B28" s="22" t="s">
        <v>45</v>
      </c>
      <c r="C28" s="23">
        <f>SUM(C29:C38)</f>
        <v>376</v>
      </c>
      <c r="D28" s="23">
        <f aca="true" t="shared" si="8" ref="D28:AA28">SUM(D29:D38)</f>
        <v>198</v>
      </c>
      <c r="E28" s="23">
        <f t="shared" si="8"/>
        <v>165</v>
      </c>
      <c r="F28" s="23">
        <f t="shared" si="8"/>
        <v>0</v>
      </c>
      <c r="G28" s="23">
        <f t="shared" si="8"/>
        <v>0</v>
      </c>
      <c r="H28" s="23">
        <f t="shared" si="8"/>
        <v>0</v>
      </c>
      <c r="I28" s="23">
        <f t="shared" si="8"/>
        <v>0</v>
      </c>
      <c r="J28" s="23">
        <f t="shared" si="8"/>
        <v>0</v>
      </c>
      <c r="K28" s="23">
        <f t="shared" si="8"/>
        <v>0</v>
      </c>
      <c r="L28" s="23">
        <f t="shared" si="8"/>
        <v>13</v>
      </c>
      <c r="M28" s="23">
        <f t="shared" si="8"/>
        <v>0</v>
      </c>
      <c r="N28" s="23">
        <f t="shared" si="8"/>
        <v>0</v>
      </c>
      <c r="O28" s="23">
        <f t="shared" si="8"/>
        <v>0</v>
      </c>
      <c r="P28" s="23">
        <f t="shared" si="8"/>
        <v>0</v>
      </c>
      <c r="Q28" s="23">
        <f t="shared" si="8"/>
        <v>0</v>
      </c>
      <c r="R28" s="23">
        <f t="shared" si="8"/>
        <v>0</v>
      </c>
      <c r="S28" s="23">
        <f t="shared" si="8"/>
        <v>0</v>
      </c>
      <c r="T28" s="23">
        <f t="shared" si="8"/>
        <v>0</v>
      </c>
      <c r="U28" s="23">
        <f t="shared" si="8"/>
        <v>0</v>
      </c>
      <c r="V28" s="23">
        <f t="shared" si="8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Z28" s="23">
        <f t="shared" si="8"/>
        <v>0</v>
      </c>
      <c r="AA28" s="23">
        <f t="shared" si="8"/>
        <v>0</v>
      </c>
    </row>
    <row r="29" spans="1:27" ht="16.5" customHeight="1">
      <c r="A29" s="21">
        <v>2010301</v>
      </c>
      <c r="B29" s="21" t="s">
        <v>29</v>
      </c>
      <c r="C29" s="24">
        <f aca="true" t="shared" si="9" ref="C29:C38">SUBTOTAL(9,D29:P29)</f>
        <v>326</v>
      </c>
      <c r="D29" s="25">
        <v>156</v>
      </c>
      <c r="E29" s="25">
        <v>157</v>
      </c>
      <c r="F29" s="25"/>
      <c r="G29" s="25"/>
      <c r="H29" s="25"/>
      <c r="I29" s="25"/>
      <c r="J29" s="25"/>
      <c r="K29" s="25"/>
      <c r="L29" s="25">
        <v>13</v>
      </c>
      <c r="M29" s="25"/>
      <c r="N29" s="25"/>
      <c r="O29" s="25"/>
      <c r="P29" s="25"/>
      <c r="Q29" s="30">
        <f aca="true" t="shared" si="10" ref="Q29:Q38">SUBTOTAL(9,R29:AA29)</f>
        <v>0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6.5" customHeight="1">
      <c r="A30" s="21">
        <v>2010302</v>
      </c>
      <c r="B30" s="21" t="s">
        <v>30</v>
      </c>
      <c r="C30" s="24">
        <f t="shared" si="9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0">
        <f t="shared" si="10"/>
        <v>0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6.5" customHeight="1">
      <c r="A31" s="21">
        <v>2010303</v>
      </c>
      <c r="B31" s="21" t="s">
        <v>31</v>
      </c>
      <c r="C31" s="24">
        <f t="shared" si="9"/>
        <v>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0">
        <f t="shared" si="10"/>
        <v>0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6.5" customHeight="1">
      <c r="A32" s="21">
        <v>2010304</v>
      </c>
      <c r="B32" s="21" t="s">
        <v>46</v>
      </c>
      <c r="C32" s="24">
        <f t="shared" si="9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0">
        <f t="shared" si="10"/>
        <v>0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6.5" customHeight="1">
      <c r="A33" s="21">
        <v>2010305</v>
      </c>
      <c r="B33" s="21" t="s">
        <v>47</v>
      </c>
      <c r="C33" s="24">
        <f t="shared" si="9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0">
        <f t="shared" si="10"/>
        <v>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6.5" customHeight="1">
      <c r="A34" s="21">
        <v>2010306</v>
      </c>
      <c r="B34" s="21" t="s">
        <v>48</v>
      </c>
      <c r="C34" s="24">
        <f t="shared" si="9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0">
        <f t="shared" si="10"/>
        <v>0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6.5" customHeight="1">
      <c r="A35" s="21">
        <v>2010308</v>
      </c>
      <c r="B35" s="21" t="s">
        <v>49</v>
      </c>
      <c r="C35" s="24">
        <f t="shared" si="9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0">
        <f t="shared" si="10"/>
        <v>0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6.5" customHeight="1">
      <c r="A36" s="21">
        <v>2010309</v>
      </c>
      <c r="B36" s="21" t="s">
        <v>50</v>
      </c>
      <c r="C36" s="24">
        <f t="shared" si="9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0">
        <f t="shared" si="10"/>
        <v>0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6.5" customHeight="1">
      <c r="A37" s="21">
        <v>2010350</v>
      </c>
      <c r="B37" s="21" t="s">
        <v>38</v>
      </c>
      <c r="C37" s="24">
        <f t="shared" si="9"/>
        <v>50</v>
      </c>
      <c r="D37" s="25">
        <v>42</v>
      </c>
      <c r="E37" s="25">
        <v>8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0">
        <f t="shared" si="10"/>
        <v>0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6.5" customHeight="1">
      <c r="A38" s="21">
        <v>2010399</v>
      </c>
      <c r="B38" s="21" t="s">
        <v>51</v>
      </c>
      <c r="C38" s="24">
        <f t="shared" si="9"/>
        <v>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0">
        <f t="shared" si="10"/>
        <v>0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6.5" customHeight="1">
      <c r="A39" s="21">
        <v>20104</v>
      </c>
      <c r="B39" s="22" t="s">
        <v>52</v>
      </c>
      <c r="C39" s="23">
        <f>SUM(C40:C49)</f>
        <v>55</v>
      </c>
      <c r="D39" s="23">
        <f aca="true" t="shared" si="11" ref="D39:AA39">SUM(D40:D49)</f>
        <v>41</v>
      </c>
      <c r="E39" s="23">
        <f t="shared" si="11"/>
        <v>14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23">
        <f t="shared" si="11"/>
        <v>0</v>
      </c>
      <c r="M39" s="23">
        <f t="shared" si="11"/>
        <v>0</v>
      </c>
      <c r="N39" s="23">
        <f t="shared" si="11"/>
        <v>0</v>
      </c>
      <c r="O39" s="23">
        <f t="shared" si="11"/>
        <v>0</v>
      </c>
      <c r="P39" s="23">
        <f t="shared" si="11"/>
        <v>0</v>
      </c>
      <c r="Q39" s="23">
        <f t="shared" si="11"/>
        <v>0</v>
      </c>
      <c r="R39" s="23">
        <f t="shared" si="11"/>
        <v>0</v>
      </c>
      <c r="S39" s="23">
        <f t="shared" si="11"/>
        <v>0</v>
      </c>
      <c r="T39" s="23">
        <f t="shared" si="11"/>
        <v>0</v>
      </c>
      <c r="U39" s="23">
        <f t="shared" si="11"/>
        <v>0</v>
      </c>
      <c r="V39" s="23">
        <f t="shared" si="11"/>
        <v>0</v>
      </c>
      <c r="W39" s="23">
        <f t="shared" si="11"/>
        <v>0</v>
      </c>
      <c r="X39" s="23">
        <f t="shared" si="11"/>
        <v>0</v>
      </c>
      <c r="Y39" s="23">
        <f t="shared" si="11"/>
        <v>0</v>
      </c>
      <c r="Z39" s="23">
        <f t="shared" si="11"/>
        <v>0</v>
      </c>
      <c r="AA39" s="23">
        <f t="shared" si="11"/>
        <v>0</v>
      </c>
    </row>
    <row r="40" spans="1:27" ht="16.5" customHeight="1">
      <c r="A40" s="21">
        <v>2010401</v>
      </c>
      <c r="B40" s="21" t="s">
        <v>29</v>
      </c>
      <c r="C40" s="24">
        <f aca="true" t="shared" si="12" ref="C40:C49">SUBTOTAL(9,D40:P40)</f>
        <v>55</v>
      </c>
      <c r="D40" s="25">
        <v>41</v>
      </c>
      <c r="E40" s="25">
        <v>14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30">
        <f aca="true" t="shared" si="13" ref="Q40:Q49">SUBTOTAL(9,R40:AA40)</f>
        <v>0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6.5" customHeight="1">
      <c r="A41" s="21">
        <v>2010402</v>
      </c>
      <c r="B41" s="21" t="s">
        <v>30</v>
      </c>
      <c r="C41" s="24">
        <f t="shared" si="12"/>
        <v>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0">
        <f t="shared" si="13"/>
        <v>0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6.5" customHeight="1">
      <c r="A42" s="21">
        <v>2010403</v>
      </c>
      <c r="B42" s="21" t="s">
        <v>31</v>
      </c>
      <c r="C42" s="24">
        <f t="shared" si="12"/>
        <v>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30">
        <f t="shared" si="13"/>
        <v>0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6.5" customHeight="1">
      <c r="A43" s="21">
        <v>2010404</v>
      </c>
      <c r="B43" s="21" t="s">
        <v>53</v>
      </c>
      <c r="C43" s="24">
        <f t="shared" si="12"/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30">
        <f t="shared" si="13"/>
        <v>0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6.5" customHeight="1">
      <c r="A44" s="21">
        <v>2010405</v>
      </c>
      <c r="B44" s="21" t="s">
        <v>54</v>
      </c>
      <c r="C44" s="24">
        <f t="shared" si="12"/>
        <v>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30">
        <f t="shared" si="13"/>
        <v>0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6.5" customHeight="1">
      <c r="A45" s="21">
        <v>2010406</v>
      </c>
      <c r="B45" s="21" t="s">
        <v>55</v>
      </c>
      <c r="C45" s="24">
        <f t="shared" si="12"/>
        <v>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30">
        <f t="shared" si="13"/>
        <v>0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6.5" customHeight="1">
      <c r="A46" s="21">
        <v>2010407</v>
      </c>
      <c r="B46" s="21" t="s">
        <v>56</v>
      </c>
      <c r="C46" s="24">
        <f t="shared" si="12"/>
        <v>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30">
        <f t="shared" si="13"/>
        <v>0</v>
      </c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6.5" customHeight="1">
      <c r="A47" s="21">
        <v>2010408</v>
      </c>
      <c r="B47" s="21" t="s">
        <v>57</v>
      </c>
      <c r="C47" s="24">
        <f t="shared" si="12"/>
        <v>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30">
        <f t="shared" si="13"/>
        <v>0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6.5" customHeight="1">
      <c r="A48" s="21">
        <v>2010450</v>
      </c>
      <c r="B48" s="21" t="s">
        <v>38</v>
      </c>
      <c r="C48" s="24">
        <f t="shared" si="12"/>
        <v>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30">
        <f t="shared" si="13"/>
        <v>0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6.5" customHeight="1">
      <c r="A49" s="21">
        <v>2010499</v>
      </c>
      <c r="B49" s="21" t="s">
        <v>58</v>
      </c>
      <c r="C49" s="24">
        <f t="shared" si="12"/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0">
        <f t="shared" si="13"/>
        <v>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6.5" customHeight="1">
      <c r="A50" s="21">
        <v>20105</v>
      </c>
      <c r="B50" s="22" t="s">
        <v>59</v>
      </c>
      <c r="C50" s="23">
        <f>SUM(C51:C60)</f>
        <v>0</v>
      </c>
      <c r="D50" s="23">
        <f aca="true" t="shared" si="14" ref="D50:AA50">SUM(D51:D60)</f>
        <v>0</v>
      </c>
      <c r="E50" s="23">
        <f t="shared" si="14"/>
        <v>0</v>
      </c>
      <c r="F50" s="23">
        <f t="shared" si="14"/>
        <v>0</v>
      </c>
      <c r="G50" s="23">
        <f t="shared" si="14"/>
        <v>0</v>
      </c>
      <c r="H50" s="23">
        <f t="shared" si="14"/>
        <v>0</v>
      </c>
      <c r="I50" s="23">
        <f t="shared" si="14"/>
        <v>0</v>
      </c>
      <c r="J50" s="23">
        <f t="shared" si="14"/>
        <v>0</v>
      </c>
      <c r="K50" s="23">
        <f t="shared" si="14"/>
        <v>0</v>
      </c>
      <c r="L50" s="23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</v>
      </c>
      <c r="R50" s="23">
        <f t="shared" si="14"/>
        <v>0</v>
      </c>
      <c r="S50" s="23">
        <f t="shared" si="14"/>
        <v>0</v>
      </c>
      <c r="T50" s="23">
        <f t="shared" si="14"/>
        <v>0</v>
      </c>
      <c r="U50" s="23">
        <f t="shared" si="14"/>
        <v>0</v>
      </c>
      <c r="V50" s="23">
        <f t="shared" si="14"/>
        <v>0</v>
      </c>
      <c r="W50" s="23">
        <f t="shared" si="14"/>
        <v>0</v>
      </c>
      <c r="X50" s="23">
        <f t="shared" si="14"/>
        <v>0</v>
      </c>
      <c r="Y50" s="23">
        <f t="shared" si="14"/>
        <v>0</v>
      </c>
      <c r="Z50" s="23">
        <f t="shared" si="14"/>
        <v>0</v>
      </c>
      <c r="AA50" s="23">
        <f t="shared" si="14"/>
        <v>0</v>
      </c>
    </row>
    <row r="51" spans="1:27" ht="16.5" customHeight="1">
      <c r="A51" s="21">
        <v>2010501</v>
      </c>
      <c r="B51" s="21" t="s">
        <v>29</v>
      </c>
      <c r="C51" s="24">
        <f aca="true" t="shared" si="15" ref="C51:C60">SUBTOTAL(9,D51:P51)</f>
        <v>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0">
        <f aca="true" t="shared" si="16" ref="Q51:Q60">SUBTOTAL(9,R51:AA51)</f>
        <v>0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6.5" customHeight="1">
      <c r="A52" s="21">
        <v>2010502</v>
      </c>
      <c r="B52" s="21" t="s">
        <v>30</v>
      </c>
      <c r="C52" s="24">
        <f t="shared" si="15"/>
        <v>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30">
        <f t="shared" si="16"/>
        <v>0</v>
      </c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6.5" customHeight="1">
      <c r="A53" s="21">
        <v>2010503</v>
      </c>
      <c r="B53" s="21" t="s">
        <v>31</v>
      </c>
      <c r="C53" s="24">
        <f t="shared" si="15"/>
        <v>0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30">
        <f t="shared" si="16"/>
        <v>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6.5" customHeight="1">
      <c r="A54" s="21">
        <v>2010504</v>
      </c>
      <c r="B54" s="21" t="s">
        <v>60</v>
      </c>
      <c r="C54" s="24">
        <f t="shared" si="15"/>
        <v>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30">
        <f t="shared" si="16"/>
        <v>0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6.5" customHeight="1">
      <c r="A55" s="21">
        <v>2010505</v>
      </c>
      <c r="B55" s="21" t="s">
        <v>61</v>
      </c>
      <c r="C55" s="24">
        <f t="shared" si="15"/>
        <v>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30">
        <f t="shared" si="16"/>
        <v>0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6.5" customHeight="1">
      <c r="A56" s="21">
        <v>2010506</v>
      </c>
      <c r="B56" s="21" t="s">
        <v>62</v>
      </c>
      <c r="C56" s="24">
        <f t="shared" si="15"/>
        <v>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30">
        <f t="shared" si="16"/>
        <v>0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6.5" customHeight="1">
      <c r="A57" s="21">
        <v>2010507</v>
      </c>
      <c r="B57" s="21" t="s">
        <v>63</v>
      </c>
      <c r="C57" s="24">
        <f t="shared" si="15"/>
        <v>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0">
        <f t="shared" si="16"/>
        <v>0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6.5" customHeight="1">
      <c r="A58" s="21">
        <v>2010508</v>
      </c>
      <c r="B58" s="21" t="s">
        <v>64</v>
      </c>
      <c r="C58" s="24">
        <f t="shared" si="15"/>
        <v>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30">
        <f t="shared" si="16"/>
        <v>0</v>
      </c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6.5" customHeight="1">
      <c r="A59" s="21">
        <v>2010550</v>
      </c>
      <c r="B59" s="21" t="s">
        <v>38</v>
      </c>
      <c r="C59" s="24">
        <f t="shared" si="15"/>
        <v>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0">
        <f t="shared" si="16"/>
        <v>0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6.5" customHeight="1">
      <c r="A60" s="21">
        <v>2010599</v>
      </c>
      <c r="B60" s="21" t="s">
        <v>65</v>
      </c>
      <c r="C60" s="24">
        <f t="shared" si="15"/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0">
        <f t="shared" si="16"/>
        <v>0</v>
      </c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6.5" customHeight="1">
      <c r="A61" s="21">
        <v>20106</v>
      </c>
      <c r="B61" s="22" t="s">
        <v>66</v>
      </c>
      <c r="C61" s="23">
        <f>SUM(C62:C71)</f>
        <v>74</v>
      </c>
      <c r="D61" s="23">
        <f aca="true" t="shared" si="17" ref="D61:AA61">SUM(D62:D71)</f>
        <v>56</v>
      </c>
      <c r="E61" s="23">
        <f t="shared" si="17"/>
        <v>18</v>
      </c>
      <c r="F61" s="23">
        <f t="shared" si="17"/>
        <v>0</v>
      </c>
      <c r="G61" s="23">
        <f t="shared" si="17"/>
        <v>0</v>
      </c>
      <c r="H61" s="23">
        <f t="shared" si="17"/>
        <v>0</v>
      </c>
      <c r="I61" s="23">
        <f t="shared" si="17"/>
        <v>0</v>
      </c>
      <c r="J61" s="23">
        <f t="shared" si="17"/>
        <v>0</v>
      </c>
      <c r="K61" s="23">
        <f t="shared" si="17"/>
        <v>0</v>
      </c>
      <c r="L61" s="23">
        <f t="shared" si="17"/>
        <v>0</v>
      </c>
      <c r="M61" s="23">
        <f t="shared" si="17"/>
        <v>0</v>
      </c>
      <c r="N61" s="23">
        <f t="shared" si="17"/>
        <v>0</v>
      </c>
      <c r="O61" s="23">
        <f t="shared" si="17"/>
        <v>0</v>
      </c>
      <c r="P61" s="23">
        <f t="shared" si="17"/>
        <v>0</v>
      </c>
      <c r="Q61" s="23">
        <f t="shared" si="17"/>
        <v>0</v>
      </c>
      <c r="R61" s="23">
        <f t="shared" si="17"/>
        <v>0</v>
      </c>
      <c r="S61" s="23">
        <f t="shared" si="17"/>
        <v>0</v>
      </c>
      <c r="T61" s="23">
        <f t="shared" si="17"/>
        <v>0</v>
      </c>
      <c r="U61" s="23">
        <f t="shared" si="17"/>
        <v>0</v>
      </c>
      <c r="V61" s="23">
        <f t="shared" si="17"/>
        <v>0</v>
      </c>
      <c r="W61" s="23">
        <f t="shared" si="17"/>
        <v>0</v>
      </c>
      <c r="X61" s="23">
        <f t="shared" si="17"/>
        <v>0</v>
      </c>
      <c r="Y61" s="23">
        <f t="shared" si="17"/>
        <v>0</v>
      </c>
      <c r="Z61" s="23">
        <f t="shared" si="17"/>
        <v>0</v>
      </c>
      <c r="AA61" s="23">
        <f t="shared" si="17"/>
        <v>0</v>
      </c>
    </row>
    <row r="62" spans="1:27" ht="16.5" customHeight="1">
      <c r="A62" s="21">
        <v>2010601</v>
      </c>
      <c r="B62" s="21" t="s">
        <v>29</v>
      </c>
      <c r="C62" s="24">
        <f aca="true" t="shared" si="18" ref="C62:C71">SUBTOTAL(9,D62:P62)</f>
        <v>74</v>
      </c>
      <c r="D62" s="25">
        <v>56</v>
      </c>
      <c r="E62" s="25">
        <v>18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0">
        <f aca="true" t="shared" si="19" ref="Q62:Q71">SUBTOTAL(9,R62:AA62)</f>
        <v>0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6.5" customHeight="1">
      <c r="A63" s="21">
        <v>2010602</v>
      </c>
      <c r="B63" s="21" t="s">
        <v>30</v>
      </c>
      <c r="C63" s="24">
        <f t="shared" si="18"/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30">
        <f t="shared" si="19"/>
        <v>0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6.5" customHeight="1">
      <c r="A64" s="21">
        <v>2010603</v>
      </c>
      <c r="B64" s="21" t="s">
        <v>31</v>
      </c>
      <c r="C64" s="24">
        <f t="shared" si="18"/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0">
        <f t="shared" si="19"/>
        <v>0</v>
      </c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6.5" customHeight="1">
      <c r="A65" s="21">
        <v>2010604</v>
      </c>
      <c r="B65" s="21" t="s">
        <v>67</v>
      </c>
      <c r="C65" s="24">
        <f t="shared" si="18"/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0">
        <f t="shared" si="19"/>
        <v>0</v>
      </c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6.5" customHeight="1">
      <c r="A66" s="21">
        <v>2010605</v>
      </c>
      <c r="B66" s="21" t="s">
        <v>68</v>
      </c>
      <c r="C66" s="24">
        <f t="shared" si="18"/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0">
        <f t="shared" si="19"/>
        <v>0</v>
      </c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6.5" customHeight="1">
      <c r="A67" s="21">
        <v>2010606</v>
      </c>
      <c r="B67" s="21" t="s">
        <v>69</v>
      </c>
      <c r="C67" s="24">
        <f t="shared" si="18"/>
        <v>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0">
        <f t="shared" si="19"/>
        <v>0</v>
      </c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6.5" customHeight="1">
      <c r="A68" s="21">
        <v>2010607</v>
      </c>
      <c r="B68" s="21" t="s">
        <v>70</v>
      </c>
      <c r="C68" s="24">
        <f t="shared" si="18"/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0">
        <f t="shared" si="19"/>
        <v>0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6.5" customHeight="1">
      <c r="A69" s="21">
        <v>2010608</v>
      </c>
      <c r="B69" s="21" t="s">
        <v>71</v>
      </c>
      <c r="C69" s="24">
        <f t="shared" si="18"/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0">
        <f t="shared" si="19"/>
        <v>0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6.5" customHeight="1">
      <c r="A70" s="21">
        <v>2010650</v>
      </c>
      <c r="B70" s="21" t="s">
        <v>38</v>
      </c>
      <c r="C70" s="24">
        <f t="shared" si="18"/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0">
        <f t="shared" si="19"/>
        <v>0</v>
      </c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6.5" customHeight="1">
      <c r="A71" s="21">
        <v>2010699</v>
      </c>
      <c r="B71" s="21" t="s">
        <v>72</v>
      </c>
      <c r="C71" s="24">
        <f t="shared" si="18"/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30">
        <f t="shared" si="19"/>
        <v>0</v>
      </c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6.5" customHeight="1">
      <c r="A72" s="21">
        <v>20107</v>
      </c>
      <c r="B72" s="22" t="s">
        <v>73</v>
      </c>
      <c r="C72" s="23">
        <f>SUM(C73:C83)</f>
        <v>0</v>
      </c>
      <c r="D72" s="23">
        <f aca="true" t="shared" si="20" ref="D72:AA72">SUM(D73:D83)</f>
        <v>0</v>
      </c>
      <c r="E72" s="23">
        <f t="shared" si="20"/>
        <v>0</v>
      </c>
      <c r="F72" s="23">
        <f t="shared" si="20"/>
        <v>0</v>
      </c>
      <c r="G72" s="23">
        <f t="shared" si="20"/>
        <v>0</v>
      </c>
      <c r="H72" s="23">
        <f t="shared" si="20"/>
        <v>0</v>
      </c>
      <c r="I72" s="23">
        <f t="shared" si="20"/>
        <v>0</v>
      </c>
      <c r="J72" s="23">
        <f t="shared" si="20"/>
        <v>0</v>
      </c>
      <c r="K72" s="23">
        <f t="shared" si="20"/>
        <v>0</v>
      </c>
      <c r="L72" s="23">
        <f t="shared" si="20"/>
        <v>0</v>
      </c>
      <c r="M72" s="23">
        <f t="shared" si="20"/>
        <v>0</v>
      </c>
      <c r="N72" s="23">
        <f t="shared" si="20"/>
        <v>0</v>
      </c>
      <c r="O72" s="23">
        <f t="shared" si="20"/>
        <v>0</v>
      </c>
      <c r="P72" s="23">
        <f t="shared" si="20"/>
        <v>0</v>
      </c>
      <c r="Q72" s="23">
        <f t="shared" si="20"/>
        <v>0</v>
      </c>
      <c r="R72" s="23">
        <f t="shared" si="20"/>
        <v>0</v>
      </c>
      <c r="S72" s="23">
        <f t="shared" si="20"/>
        <v>0</v>
      </c>
      <c r="T72" s="23">
        <f t="shared" si="20"/>
        <v>0</v>
      </c>
      <c r="U72" s="23">
        <f t="shared" si="20"/>
        <v>0</v>
      </c>
      <c r="V72" s="23">
        <f t="shared" si="20"/>
        <v>0</v>
      </c>
      <c r="W72" s="23">
        <f t="shared" si="20"/>
        <v>0</v>
      </c>
      <c r="X72" s="23">
        <f t="shared" si="20"/>
        <v>0</v>
      </c>
      <c r="Y72" s="23">
        <f t="shared" si="20"/>
        <v>0</v>
      </c>
      <c r="Z72" s="23">
        <f t="shared" si="20"/>
        <v>0</v>
      </c>
      <c r="AA72" s="23">
        <f t="shared" si="20"/>
        <v>0</v>
      </c>
    </row>
    <row r="73" spans="1:27" ht="16.5" customHeight="1">
      <c r="A73" s="21">
        <v>2010701</v>
      </c>
      <c r="B73" s="21" t="s">
        <v>29</v>
      </c>
      <c r="C73" s="24">
        <f aca="true" t="shared" si="21" ref="C73:C83">SUBTOTAL(9,D73:P73)</f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30">
        <f aca="true" t="shared" si="22" ref="Q73:Q83">SUBTOTAL(9,R73:AA73)</f>
        <v>0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6.5" customHeight="1">
      <c r="A74" s="21">
        <v>2010702</v>
      </c>
      <c r="B74" s="21" t="s">
        <v>30</v>
      </c>
      <c r="C74" s="24">
        <f t="shared" si="21"/>
        <v>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30">
        <f t="shared" si="22"/>
        <v>0</v>
      </c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6.5" customHeight="1">
      <c r="A75" s="21">
        <v>2010703</v>
      </c>
      <c r="B75" s="21" t="s">
        <v>31</v>
      </c>
      <c r="C75" s="24">
        <f t="shared" si="21"/>
        <v>0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30">
        <f t="shared" si="22"/>
        <v>0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6.5" customHeight="1">
      <c r="A76" s="21">
        <v>2010704</v>
      </c>
      <c r="B76" s="21" t="s">
        <v>74</v>
      </c>
      <c r="C76" s="24">
        <f t="shared" si="21"/>
        <v>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30">
        <f t="shared" si="22"/>
        <v>0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6.5" customHeight="1">
      <c r="A77" s="21">
        <v>2010705</v>
      </c>
      <c r="B77" s="21" t="s">
        <v>75</v>
      </c>
      <c r="C77" s="24">
        <f t="shared" si="21"/>
        <v>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30">
        <f t="shared" si="22"/>
        <v>0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6.5" customHeight="1">
      <c r="A78" s="21">
        <v>2010706</v>
      </c>
      <c r="B78" s="21" t="s">
        <v>76</v>
      </c>
      <c r="C78" s="24">
        <f t="shared" si="21"/>
        <v>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30">
        <f t="shared" si="22"/>
        <v>0</v>
      </c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6.5" customHeight="1">
      <c r="A79" s="21">
        <v>2010707</v>
      </c>
      <c r="B79" s="21" t="s">
        <v>77</v>
      </c>
      <c r="C79" s="24">
        <f t="shared" si="21"/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30">
        <f t="shared" si="22"/>
        <v>0</v>
      </c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6.5" customHeight="1">
      <c r="A80" s="21">
        <v>2010708</v>
      </c>
      <c r="B80" s="21" t="s">
        <v>78</v>
      </c>
      <c r="C80" s="24">
        <f t="shared" si="21"/>
        <v>0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30">
        <f t="shared" si="22"/>
        <v>0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6.5" customHeight="1">
      <c r="A81" s="21">
        <v>2010709</v>
      </c>
      <c r="B81" s="21" t="s">
        <v>70</v>
      </c>
      <c r="C81" s="24">
        <f t="shared" si="21"/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30">
        <f t="shared" si="22"/>
        <v>0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6.5" customHeight="1">
      <c r="A82" s="21">
        <v>2010750</v>
      </c>
      <c r="B82" s="21" t="s">
        <v>38</v>
      </c>
      <c r="C82" s="24">
        <f t="shared" si="21"/>
        <v>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30">
        <f t="shared" si="22"/>
        <v>0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6.5" customHeight="1">
      <c r="A83" s="21">
        <v>2010799</v>
      </c>
      <c r="B83" s="21" t="s">
        <v>79</v>
      </c>
      <c r="C83" s="24">
        <f t="shared" si="21"/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0">
        <f t="shared" si="22"/>
        <v>0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6.5" customHeight="1">
      <c r="A84" s="21">
        <v>20108</v>
      </c>
      <c r="B84" s="22" t="s">
        <v>80</v>
      </c>
      <c r="C84" s="23">
        <f>SUM(C85:C92)</f>
        <v>0</v>
      </c>
      <c r="D84" s="23">
        <f aca="true" t="shared" si="23" ref="D84:AA84">SUM(D85:D92)</f>
        <v>0</v>
      </c>
      <c r="E84" s="23">
        <f t="shared" si="23"/>
        <v>0</v>
      </c>
      <c r="F84" s="23">
        <f t="shared" si="23"/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0</v>
      </c>
    </row>
    <row r="85" spans="1:27" ht="16.5" customHeight="1">
      <c r="A85" s="21">
        <v>2010801</v>
      </c>
      <c r="B85" s="21" t="s">
        <v>29</v>
      </c>
      <c r="C85" s="24">
        <f aca="true" t="shared" si="24" ref="C85:C92">SUBTOTAL(9,D85:P85)</f>
        <v>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30">
        <f aca="true" t="shared" si="25" ref="Q85:Q92">SUBTOTAL(9,R85:AA85)</f>
        <v>0</v>
      </c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6.5" customHeight="1">
      <c r="A86" s="21">
        <v>2010802</v>
      </c>
      <c r="B86" s="21" t="s">
        <v>30</v>
      </c>
      <c r="C86" s="24">
        <f t="shared" si="24"/>
        <v>0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30">
        <f t="shared" si="25"/>
        <v>0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6.5" customHeight="1">
      <c r="A87" s="21">
        <v>2010803</v>
      </c>
      <c r="B87" s="21" t="s">
        <v>31</v>
      </c>
      <c r="C87" s="24">
        <f t="shared" si="24"/>
        <v>0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30">
        <f t="shared" si="25"/>
        <v>0</v>
      </c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6.5" customHeight="1">
      <c r="A88" s="21">
        <v>2010804</v>
      </c>
      <c r="B88" s="21" t="s">
        <v>81</v>
      </c>
      <c r="C88" s="24">
        <f t="shared" si="24"/>
        <v>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30">
        <f t="shared" si="25"/>
        <v>0</v>
      </c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6.5" customHeight="1">
      <c r="A89" s="21">
        <v>2010805</v>
      </c>
      <c r="B89" s="21" t="s">
        <v>82</v>
      </c>
      <c r="C89" s="24">
        <f t="shared" si="24"/>
        <v>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30">
        <f t="shared" si="25"/>
        <v>0</v>
      </c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6.5" customHeight="1">
      <c r="A90" s="21">
        <v>2010806</v>
      </c>
      <c r="B90" s="21" t="s">
        <v>70</v>
      </c>
      <c r="C90" s="24">
        <f t="shared" si="24"/>
        <v>0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30">
        <f t="shared" si="25"/>
        <v>0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6.5" customHeight="1">
      <c r="A91" s="21">
        <v>2010850</v>
      </c>
      <c r="B91" s="21" t="s">
        <v>38</v>
      </c>
      <c r="C91" s="24">
        <f t="shared" si="24"/>
        <v>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30">
        <f t="shared" si="25"/>
        <v>0</v>
      </c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6.5" customHeight="1">
      <c r="A92" s="21">
        <v>2010899</v>
      </c>
      <c r="B92" s="21" t="s">
        <v>83</v>
      </c>
      <c r="C92" s="24">
        <f t="shared" si="24"/>
        <v>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0">
        <f t="shared" si="25"/>
        <v>0</v>
      </c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6.5" customHeight="1">
      <c r="A93" s="21">
        <v>20109</v>
      </c>
      <c r="B93" s="22" t="s">
        <v>84</v>
      </c>
      <c r="C93" s="23">
        <f>SUM(C94:C105)</f>
        <v>0</v>
      </c>
      <c r="D93" s="23">
        <f aca="true" t="shared" si="26" ref="D93:AA93">SUM(D94:D105)</f>
        <v>0</v>
      </c>
      <c r="E93" s="23">
        <f t="shared" si="26"/>
        <v>0</v>
      </c>
      <c r="F93" s="23">
        <f t="shared" si="26"/>
        <v>0</v>
      </c>
      <c r="G93" s="23">
        <f t="shared" si="26"/>
        <v>0</v>
      </c>
      <c r="H93" s="23">
        <f t="shared" si="26"/>
        <v>0</v>
      </c>
      <c r="I93" s="23">
        <f t="shared" si="26"/>
        <v>0</v>
      </c>
      <c r="J93" s="23">
        <f t="shared" si="26"/>
        <v>0</v>
      </c>
      <c r="K93" s="23">
        <f t="shared" si="26"/>
        <v>0</v>
      </c>
      <c r="L93" s="23">
        <f t="shared" si="26"/>
        <v>0</v>
      </c>
      <c r="M93" s="23">
        <f t="shared" si="26"/>
        <v>0</v>
      </c>
      <c r="N93" s="23">
        <f t="shared" si="26"/>
        <v>0</v>
      </c>
      <c r="O93" s="23">
        <f t="shared" si="26"/>
        <v>0</v>
      </c>
      <c r="P93" s="23">
        <f t="shared" si="26"/>
        <v>0</v>
      </c>
      <c r="Q93" s="23">
        <f t="shared" si="26"/>
        <v>0</v>
      </c>
      <c r="R93" s="23">
        <f t="shared" si="26"/>
        <v>0</v>
      </c>
      <c r="S93" s="23">
        <f t="shared" si="26"/>
        <v>0</v>
      </c>
      <c r="T93" s="23">
        <f t="shared" si="26"/>
        <v>0</v>
      </c>
      <c r="U93" s="23">
        <f t="shared" si="26"/>
        <v>0</v>
      </c>
      <c r="V93" s="23">
        <f t="shared" si="26"/>
        <v>0</v>
      </c>
      <c r="W93" s="23">
        <f t="shared" si="26"/>
        <v>0</v>
      </c>
      <c r="X93" s="23">
        <f t="shared" si="26"/>
        <v>0</v>
      </c>
      <c r="Y93" s="23">
        <f t="shared" si="26"/>
        <v>0</v>
      </c>
      <c r="Z93" s="23">
        <f t="shared" si="26"/>
        <v>0</v>
      </c>
      <c r="AA93" s="23">
        <f t="shared" si="26"/>
        <v>0</v>
      </c>
    </row>
    <row r="94" spans="1:27" ht="17.25" customHeight="1">
      <c r="A94" s="21">
        <v>2010901</v>
      </c>
      <c r="B94" s="21" t="s">
        <v>29</v>
      </c>
      <c r="C94" s="24">
        <f aca="true" t="shared" si="27" ref="C94:C105">SUBTOTAL(9,D94:P94)</f>
        <v>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0">
        <f aca="true" t="shared" si="28" ref="Q94:Q105">SUBTOTAL(9,R94:AA94)</f>
        <v>0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6.5" customHeight="1">
      <c r="A95" s="21">
        <v>2010902</v>
      </c>
      <c r="B95" s="21" t="s">
        <v>30</v>
      </c>
      <c r="C95" s="24">
        <f t="shared" si="27"/>
        <v>0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30">
        <f t="shared" si="28"/>
        <v>0</v>
      </c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6.5" customHeight="1">
      <c r="A96" s="21">
        <v>2010903</v>
      </c>
      <c r="B96" s="21" t="s">
        <v>31</v>
      </c>
      <c r="C96" s="24">
        <f t="shared" si="27"/>
        <v>0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30">
        <f t="shared" si="28"/>
        <v>0</v>
      </c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6.5" customHeight="1">
      <c r="A97" s="21">
        <v>2010905</v>
      </c>
      <c r="B97" s="21" t="s">
        <v>85</v>
      </c>
      <c r="C97" s="24">
        <f t="shared" si="27"/>
        <v>0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30">
        <f t="shared" si="28"/>
        <v>0</v>
      </c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6.5" customHeight="1">
      <c r="A98" s="21">
        <v>2010907</v>
      </c>
      <c r="B98" s="21" t="s">
        <v>86</v>
      </c>
      <c r="C98" s="24">
        <f t="shared" si="27"/>
        <v>0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30">
        <f t="shared" si="28"/>
        <v>0</v>
      </c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6.5" customHeight="1">
      <c r="A99" s="21">
        <v>2010908</v>
      </c>
      <c r="B99" s="21" t="s">
        <v>70</v>
      </c>
      <c r="C99" s="24">
        <f t="shared" si="27"/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30">
        <f t="shared" si="28"/>
        <v>0</v>
      </c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6.5" customHeight="1">
      <c r="A100" s="21">
        <v>2010909</v>
      </c>
      <c r="B100" s="21" t="s">
        <v>87</v>
      </c>
      <c r="C100" s="24">
        <f t="shared" si="27"/>
        <v>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30">
        <f t="shared" si="28"/>
        <v>0</v>
      </c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6.5" customHeight="1">
      <c r="A101" s="21">
        <v>2010910</v>
      </c>
      <c r="B101" s="21" t="s">
        <v>88</v>
      </c>
      <c r="C101" s="24">
        <f t="shared" si="27"/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30">
        <f t="shared" si="28"/>
        <v>0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6.5" customHeight="1">
      <c r="A102" s="21">
        <v>2010911</v>
      </c>
      <c r="B102" s="21" t="s">
        <v>89</v>
      </c>
      <c r="C102" s="24">
        <f t="shared" si="27"/>
        <v>0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30">
        <f t="shared" si="28"/>
        <v>0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6.5" customHeight="1">
      <c r="A103" s="21">
        <v>2010912</v>
      </c>
      <c r="B103" s="21" t="s">
        <v>90</v>
      </c>
      <c r="C103" s="24">
        <f t="shared" si="27"/>
        <v>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30">
        <f t="shared" si="28"/>
        <v>0</v>
      </c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6.5" customHeight="1">
      <c r="A104" s="21">
        <v>2010950</v>
      </c>
      <c r="B104" s="21" t="s">
        <v>38</v>
      </c>
      <c r="C104" s="24">
        <f t="shared" si="27"/>
        <v>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30">
        <f t="shared" si="28"/>
        <v>0</v>
      </c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6.5" customHeight="1">
      <c r="A105" s="21">
        <v>2010999</v>
      </c>
      <c r="B105" s="21" t="s">
        <v>91</v>
      </c>
      <c r="C105" s="24">
        <f t="shared" si="27"/>
        <v>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30">
        <f t="shared" si="28"/>
        <v>0</v>
      </c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6.5" customHeight="1">
      <c r="A106" s="21">
        <v>20110</v>
      </c>
      <c r="B106" s="22" t="s">
        <v>92</v>
      </c>
      <c r="C106" s="23">
        <f>SUM(C107:C115)</f>
        <v>0</v>
      </c>
      <c r="D106" s="23">
        <f aca="true" t="shared" si="29" ref="D106:AA106">SUM(D107:D115)</f>
        <v>0</v>
      </c>
      <c r="E106" s="23">
        <f t="shared" si="29"/>
        <v>0</v>
      </c>
      <c r="F106" s="23">
        <f t="shared" si="29"/>
        <v>0</v>
      </c>
      <c r="G106" s="23">
        <f t="shared" si="29"/>
        <v>0</v>
      </c>
      <c r="H106" s="23">
        <f t="shared" si="29"/>
        <v>0</v>
      </c>
      <c r="I106" s="23">
        <f t="shared" si="29"/>
        <v>0</v>
      </c>
      <c r="J106" s="23">
        <f t="shared" si="29"/>
        <v>0</v>
      </c>
      <c r="K106" s="23">
        <f t="shared" si="29"/>
        <v>0</v>
      </c>
      <c r="L106" s="23">
        <f t="shared" si="29"/>
        <v>0</v>
      </c>
      <c r="M106" s="23">
        <f t="shared" si="29"/>
        <v>0</v>
      </c>
      <c r="N106" s="23">
        <f t="shared" si="29"/>
        <v>0</v>
      </c>
      <c r="O106" s="23">
        <f t="shared" si="29"/>
        <v>0</v>
      </c>
      <c r="P106" s="23">
        <f t="shared" si="29"/>
        <v>0</v>
      </c>
      <c r="Q106" s="23">
        <f t="shared" si="29"/>
        <v>0</v>
      </c>
      <c r="R106" s="23">
        <f t="shared" si="29"/>
        <v>0</v>
      </c>
      <c r="S106" s="23">
        <f t="shared" si="29"/>
        <v>0</v>
      </c>
      <c r="T106" s="23">
        <f t="shared" si="29"/>
        <v>0</v>
      </c>
      <c r="U106" s="23">
        <f t="shared" si="29"/>
        <v>0</v>
      </c>
      <c r="V106" s="23">
        <f t="shared" si="29"/>
        <v>0</v>
      </c>
      <c r="W106" s="23">
        <f t="shared" si="29"/>
        <v>0</v>
      </c>
      <c r="X106" s="23">
        <f t="shared" si="29"/>
        <v>0</v>
      </c>
      <c r="Y106" s="23">
        <f t="shared" si="29"/>
        <v>0</v>
      </c>
      <c r="Z106" s="23">
        <f t="shared" si="29"/>
        <v>0</v>
      </c>
      <c r="AA106" s="23">
        <f t="shared" si="29"/>
        <v>0</v>
      </c>
    </row>
    <row r="107" spans="1:27" ht="16.5" customHeight="1">
      <c r="A107" s="21">
        <v>2011001</v>
      </c>
      <c r="B107" s="21" t="s">
        <v>29</v>
      </c>
      <c r="C107" s="24">
        <f aca="true" t="shared" si="30" ref="C107:C115">SUBTOTAL(9,D107:P107)</f>
        <v>0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30">
        <f aca="true" t="shared" si="31" ref="Q107:Q115">SUBTOTAL(9,R107:AA107)</f>
        <v>0</v>
      </c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6.5" customHeight="1">
      <c r="A108" s="21">
        <v>2011002</v>
      </c>
      <c r="B108" s="21" t="s">
        <v>30</v>
      </c>
      <c r="C108" s="24">
        <f t="shared" si="30"/>
        <v>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30">
        <f t="shared" si="31"/>
        <v>0</v>
      </c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6.5" customHeight="1">
      <c r="A109" s="21">
        <v>2011003</v>
      </c>
      <c r="B109" s="21" t="s">
        <v>31</v>
      </c>
      <c r="C109" s="24">
        <f t="shared" si="30"/>
        <v>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30">
        <f t="shared" si="31"/>
        <v>0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6.5" customHeight="1">
      <c r="A110" s="21">
        <v>2011004</v>
      </c>
      <c r="B110" s="21" t="s">
        <v>93</v>
      </c>
      <c r="C110" s="24">
        <f t="shared" si="30"/>
        <v>0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30">
        <f t="shared" si="31"/>
        <v>0</v>
      </c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6.5" customHeight="1">
      <c r="A111" s="21">
        <v>2011005</v>
      </c>
      <c r="B111" s="21" t="s">
        <v>94</v>
      </c>
      <c r="C111" s="24">
        <f t="shared" si="30"/>
        <v>0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30">
        <f t="shared" si="31"/>
        <v>0</v>
      </c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6.5" customHeight="1">
      <c r="A112" s="21">
        <v>2011007</v>
      </c>
      <c r="B112" s="21" t="s">
        <v>95</v>
      </c>
      <c r="C112" s="24">
        <f t="shared" si="30"/>
        <v>0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30">
        <f t="shared" si="31"/>
        <v>0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6.5" customHeight="1">
      <c r="A113" s="21">
        <v>2011008</v>
      </c>
      <c r="B113" s="21" t="s">
        <v>96</v>
      </c>
      <c r="C113" s="24">
        <f t="shared" si="30"/>
        <v>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0">
        <f t="shared" si="31"/>
        <v>0</v>
      </c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6.5" customHeight="1">
      <c r="A114" s="21">
        <v>2011050</v>
      </c>
      <c r="B114" s="21" t="s">
        <v>38</v>
      </c>
      <c r="C114" s="24">
        <f t="shared" si="30"/>
        <v>0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30">
        <f t="shared" si="31"/>
        <v>0</v>
      </c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6.5" customHeight="1">
      <c r="A115" s="21">
        <v>2011099</v>
      </c>
      <c r="B115" s="21" t="s">
        <v>97</v>
      </c>
      <c r="C115" s="24">
        <f t="shared" si="30"/>
        <v>0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30">
        <f t="shared" si="31"/>
        <v>0</v>
      </c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6.5" customHeight="1">
      <c r="A116" s="21">
        <v>20111</v>
      </c>
      <c r="B116" s="22" t="s">
        <v>98</v>
      </c>
      <c r="C116" s="23">
        <f>SUM(C117:C124)</f>
        <v>0</v>
      </c>
      <c r="D116" s="23">
        <f aca="true" t="shared" si="32" ref="D116:AA116">SUM(D117:D124)</f>
        <v>0</v>
      </c>
      <c r="E116" s="23">
        <f t="shared" si="32"/>
        <v>0</v>
      </c>
      <c r="F116" s="23">
        <f t="shared" si="32"/>
        <v>0</v>
      </c>
      <c r="G116" s="23">
        <f t="shared" si="32"/>
        <v>0</v>
      </c>
      <c r="H116" s="23">
        <f t="shared" si="32"/>
        <v>0</v>
      </c>
      <c r="I116" s="23">
        <f t="shared" si="32"/>
        <v>0</v>
      </c>
      <c r="J116" s="23">
        <f t="shared" si="32"/>
        <v>0</v>
      </c>
      <c r="K116" s="23">
        <f t="shared" si="32"/>
        <v>0</v>
      </c>
      <c r="L116" s="23">
        <f t="shared" si="32"/>
        <v>0</v>
      </c>
      <c r="M116" s="23">
        <f t="shared" si="32"/>
        <v>0</v>
      </c>
      <c r="N116" s="23">
        <f t="shared" si="32"/>
        <v>0</v>
      </c>
      <c r="O116" s="23">
        <f t="shared" si="32"/>
        <v>0</v>
      </c>
      <c r="P116" s="23">
        <f t="shared" si="32"/>
        <v>0</v>
      </c>
      <c r="Q116" s="23">
        <f t="shared" si="32"/>
        <v>0</v>
      </c>
      <c r="R116" s="23">
        <f t="shared" si="32"/>
        <v>0</v>
      </c>
      <c r="S116" s="23">
        <f t="shared" si="32"/>
        <v>0</v>
      </c>
      <c r="T116" s="23">
        <f t="shared" si="32"/>
        <v>0</v>
      </c>
      <c r="U116" s="23">
        <f t="shared" si="32"/>
        <v>0</v>
      </c>
      <c r="V116" s="23">
        <f t="shared" si="32"/>
        <v>0</v>
      </c>
      <c r="W116" s="23">
        <f t="shared" si="32"/>
        <v>0</v>
      </c>
      <c r="X116" s="23">
        <f t="shared" si="32"/>
        <v>0</v>
      </c>
      <c r="Y116" s="23">
        <f t="shared" si="32"/>
        <v>0</v>
      </c>
      <c r="Z116" s="23">
        <f t="shared" si="32"/>
        <v>0</v>
      </c>
      <c r="AA116" s="23">
        <f t="shared" si="32"/>
        <v>0</v>
      </c>
    </row>
    <row r="117" spans="1:27" ht="16.5" customHeight="1">
      <c r="A117" s="21">
        <v>2011101</v>
      </c>
      <c r="B117" s="21" t="s">
        <v>29</v>
      </c>
      <c r="C117" s="24">
        <f aca="true" t="shared" si="33" ref="C117:C124">SUBTOTAL(9,D117:P117)</f>
        <v>0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30">
        <f aca="true" t="shared" si="34" ref="Q117:Q124">SUBTOTAL(9,R117:AA117)</f>
        <v>0</v>
      </c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6.5" customHeight="1">
      <c r="A118" s="21">
        <v>2011102</v>
      </c>
      <c r="B118" s="21" t="s">
        <v>30</v>
      </c>
      <c r="C118" s="24">
        <f t="shared" si="33"/>
        <v>0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0">
        <f t="shared" si="34"/>
        <v>0</v>
      </c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6.5" customHeight="1">
      <c r="A119" s="21">
        <v>2011103</v>
      </c>
      <c r="B119" s="21" t="s">
        <v>31</v>
      </c>
      <c r="C119" s="24">
        <f t="shared" si="33"/>
        <v>0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30">
        <f t="shared" si="34"/>
        <v>0</v>
      </c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6.5" customHeight="1">
      <c r="A120" s="21">
        <v>2011104</v>
      </c>
      <c r="B120" s="21" t="s">
        <v>99</v>
      </c>
      <c r="C120" s="24">
        <f t="shared" si="33"/>
        <v>0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30">
        <f t="shared" si="34"/>
        <v>0</v>
      </c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6.5" customHeight="1">
      <c r="A121" s="21">
        <v>2011105</v>
      </c>
      <c r="B121" s="21" t="s">
        <v>100</v>
      </c>
      <c r="C121" s="24">
        <f t="shared" si="33"/>
        <v>0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30">
        <f t="shared" si="34"/>
        <v>0</v>
      </c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6.5" customHeight="1">
      <c r="A122" s="21">
        <v>2011106</v>
      </c>
      <c r="B122" s="21" t="s">
        <v>101</v>
      </c>
      <c r="C122" s="24">
        <f t="shared" si="33"/>
        <v>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30">
        <f t="shared" si="34"/>
        <v>0</v>
      </c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6.5" customHeight="1">
      <c r="A123" s="21">
        <v>2011150</v>
      </c>
      <c r="B123" s="21" t="s">
        <v>38</v>
      </c>
      <c r="C123" s="24">
        <f t="shared" si="33"/>
        <v>0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30">
        <f t="shared" si="34"/>
        <v>0</v>
      </c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6.5" customHeight="1">
      <c r="A124" s="21">
        <v>2011199</v>
      </c>
      <c r="B124" s="21" t="s">
        <v>102</v>
      </c>
      <c r="C124" s="24">
        <f t="shared" si="33"/>
        <v>0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30">
        <f t="shared" si="34"/>
        <v>0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6.5" customHeight="1">
      <c r="A125" s="21">
        <v>20113</v>
      </c>
      <c r="B125" s="22" t="s">
        <v>103</v>
      </c>
      <c r="C125" s="23">
        <f>SUM(C126:C135)</f>
        <v>0</v>
      </c>
      <c r="D125" s="23">
        <f aca="true" t="shared" si="35" ref="D125:AA125">SUM(D126:D135)</f>
        <v>0</v>
      </c>
      <c r="E125" s="23">
        <f t="shared" si="35"/>
        <v>0</v>
      </c>
      <c r="F125" s="23">
        <f t="shared" si="35"/>
        <v>0</v>
      </c>
      <c r="G125" s="23">
        <f t="shared" si="35"/>
        <v>0</v>
      </c>
      <c r="H125" s="23">
        <f t="shared" si="35"/>
        <v>0</v>
      </c>
      <c r="I125" s="23">
        <f t="shared" si="35"/>
        <v>0</v>
      </c>
      <c r="J125" s="23">
        <f t="shared" si="35"/>
        <v>0</v>
      </c>
      <c r="K125" s="23">
        <f t="shared" si="35"/>
        <v>0</v>
      </c>
      <c r="L125" s="23">
        <f t="shared" si="35"/>
        <v>0</v>
      </c>
      <c r="M125" s="23">
        <f t="shared" si="35"/>
        <v>0</v>
      </c>
      <c r="N125" s="23">
        <f t="shared" si="35"/>
        <v>0</v>
      </c>
      <c r="O125" s="23">
        <f t="shared" si="35"/>
        <v>0</v>
      </c>
      <c r="P125" s="23">
        <f t="shared" si="35"/>
        <v>0</v>
      </c>
      <c r="Q125" s="23">
        <f t="shared" si="35"/>
        <v>0</v>
      </c>
      <c r="R125" s="23">
        <f t="shared" si="35"/>
        <v>0</v>
      </c>
      <c r="S125" s="23">
        <f t="shared" si="35"/>
        <v>0</v>
      </c>
      <c r="T125" s="23">
        <f t="shared" si="35"/>
        <v>0</v>
      </c>
      <c r="U125" s="23">
        <f t="shared" si="35"/>
        <v>0</v>
      </c>
      <c r="V125" s="23">
        <f t="shared" si="35"/>
        <v>0</v>
      </c>
      <c r="W125" s="23">
        <f t="shared" si="35"/>
        <v>0</v>
      </c>
      <c r="X125" s="23">
        <f t="shared" si="35"/>
        <v>0</v>
      </c>
      <c r="Y125" s="23">
        <f t="shared" si="35"/>
        <v>0</v>
      </c>
      <c r="Z125" s="23">
        <f t="shared" si="35"/>
        <v>0</v>
      </c>
      <c r="AA125" s="23">
        <f t="shared" si="35"/>
        <v>0</v>
      </c>
    </row>
    <row r="126" spans="1:27" ht="16.5" customHeight="1">
      <c r="A126" s="21">
        <v>2011301</v>
      </c>
      <c r="B126" s="21" t="s">
        <v>29</v>
      </c>
      <c r="C126" s="24">
        <f aca="true" t="shared" si="36" ref="C126:C135">SUBTOTAL(9,D126:P126)</f>
        <v>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30">
        <f aca="true" t="shared" si="37" ref="Q126:Q135">SUBTOTAL(9,R126:AA126)</f>
        <v>0</v>
      </c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6.5" customHeight="1">
      <c r="A127" s="21">
        <v>2011302</v>
      </c>
      <c r="B127" s="21" t="s">
        <v>30</v>
      </c>
      <c r="C127" s="24">
        <f t="shared" si="36"/>
        <v>0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30">
        <f t="shared" si="37"/>
        <v>0</v>
      </c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6.5" customHeight="1">
      <c r="A128" s="21">
        <v>2011303</v>
      </c>
      <c r="B128" s="21" t="s">
        <v>31</v>
      </c>
      <c r="C128" s="24">
        <f t="shared" si="36"/>
        <v>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30">
        <f t="shared" si="37"/>
        <v>0</v>
      </c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6.5" customHeight="1">
      <c r="A129" s="21">
        <v>2011304</v>
      </c>
      <c r="B129" s="21" t="s">
        <v>104</v>
      </c>
      <c r="C129" s="24">
        <f t="shared" si="36"/>
        <v>0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30">
        <f t="shared" si="37"/>
        <v>0</v>
      </c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6.5" customHeight="1">
      <c r="A130" s="21">
        <v>2011305</v>
      </c>
      <c r="B130" s="21" t="s">
        <v>105</v>
      </c>
      <c r="C130" s="24">
        <f t="shared" si="36"/>
        <v>0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30">
        <f t="shared" si="37"/>
        <v>0</v>
      </c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6.5" customHeight="1">
      <c r="A131" s="21">
        <v>2011306</v>
      </c>
      <c r="B131" s="21" t="s">
        <v>106</v>
      </c>
      <c r="C131" s="24">
        <f t="shared" si="36"/>
        <v>0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30">
        <f t="shared" si="37"/>
        <v>0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6.5" customHeight="1">
      <c r="A132" s="21">
        <v>2011307</v>
      </c>
      <c r="B132" s="21" t="s">
        <v>107</v>
      </c>
      <c r="C132" s="24">
        <f t="shared" si="36"/>
        <v>0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30">
        <f t="shared" si="37"/>
        <v>0</v>
      </c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6.5" customHeight="1">
      <c r="A133" s="21">
        <v>2011308</v>
      </c>
      <c r="B133" s="21" t="s">
        <v>108</v>
      </c>
      <c r="C133" s="24">
        <f t="shared" si="36"/>
        <v>0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30">
        <f t="shared" si="37"/>
        <v>0</v>
      </c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6.5" customHeight="1">
      <c r="A134" s="21">
        <v>2011350</v>
      </c>
      <c r="B134" s="21" t="s">
        <v>38</v>
      </c>
      <c r="C134" s="24">
        <f t="shared" si="36"/>
        <v>0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30">
        <f t="shared" si="37"/>
        <v>0</v>
      </c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6.5" customHeight="1">
      <c r="A135" s="21">
        <v>2011399</v>
      </c>
      <c r="B135" s="21" t="s">
        <v>109</v>
      </c>
      <c r="C135" s="24">
        <f t="shared" si="36"/>
        <v>0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30">
        <f t="shared" si="37"/>
        <v>0</v>
      </c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6.5" customHeight="1">
      <c r="A136" s="21">
        <v>20114</v>
      </c>
      <c r="B136" s="22" t="s">
        <v>110</v>
      </c>
      <c r="C136" s="23">
        <f>SUM(C137:C148)</f>
        <v>0</v>
      </c>
      <c r="D136" s="23">
        <f aca="true" t="shared" si="38" ref="D136:AA136">SUM(D137:D148)</f>
        <v>0</v>
      </c>
      <c r="E136" s="23">
        <f t="shared" si="38"/>
        <v>0</v>
      </c>
      <c r="F136" s="23">
        <f t="shared" si="38"/>
        <v>0</v>
      </c>
      <c r="G136" s="23">
        <f t="shared" si="38"/>
        <v>0</v>
      </c>
      <c r="H136" s="23">
        <f t="shared" si="38"/>
        <v>0</v>
      </c>
      <c r="I136" s="23">
        <f t="shared" si="38"/>
        <v>0</v>
      </c>
      <c r="J136" s="23">
        <f t="shared" si="38"/>
        <v>0</v>
      </c>
      <c r="K136" s="23">
        <f t="shared" si="38"/>
        <v>0</v>
      </c>
      <c r="L136" s="23">
        <f t="shared" si="38"/>
        <v>0</v>
      </c>
      <c r="M136" s="23">
        <f t="shared" si="38"/>
        <v>0</v>
      </c>
      <c r="N136" s="23">
        <f t="shared" si="38"/>
        <v>0</v>
      </c>
      <c r="O136" s="23">
        <f t="shared" si="38"/>
        <v>0</v>
      </c>
      <c r="P136" s="23">
        <f t="shared" si="38"/>
        <v>0</v>
      </c>
      <c r="Q136" s="23">
        <f t="shared" si="38"/>
        <v>0</v>
      </c>
      <c r="R136" s="23">
        <f t="shared" si="38"/>
        <v>0</v>
      </c>
      <c r="S136" s="23">
        <f t="shared" si="38"/>
        <v>0</v>
      </c>
      <c r="T136" s="23">
        <f t="shared" si="38"/>
        <v>0</v>
      </c>
      <c r="U136" s="23">
        <f t="shared" si="38"/>
        <v>0</v>
      </c>
      <c r="V136" s="23">
        <f t="shared" si="38"/>
        <v>0</v>
      </c>
      <c r="W136" s="23">
        <f t="shared" si="38"/>
        <v>0</v>
      </c>
      <c r="X136" s="23">
        <f t="shared" si="38"/>
        <v>0</v>
      </c>
      <c r="Y136" s="23">
        <f t="shared" si="38"/>
        <v>0</v>
      </c>
      <c r="Z136" s="23">
        <f t="shared" si="38"/>
        <v>0</v>
      </c>
      <c r="AA136" s="23">
        <f t="shared" si="38"/>
        <v>0</v>
      </c>
    </row>
    <row r="137" spans="1:27" ht="16.5" customHeight="1">
      <c r="A137" s="21">
        <v>2011401</v>
      </c>
      <c r="B137" s="21" t="s">
        <v>29</v>
      </c>
      <c r="C137" s="24">
        <f aca="true" t="shared" si="39" ref="C137:C148">SUBTOTAL(9,D137:P137)</f>
        <v>0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30">
        <f aca="true" t="shared" si="40" ref="Q137:Q148">SUBTOTAL(9,R137:AA137)</f>
        <v>0</v>
      </c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6.5" customHeight="1">
      <c r="A138" s="21">
        <v>2011402</v>
      </c>
      <c r="B138" s="21" t="s">
        <v>30</v>
      </c>
      <c r="C138" s="24">
        <f t="shared" si="39"/>
        <v>0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30">
        <f t="shared" si="40"/>
        <v>0</v>
      </c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6.5" customHeight="1">
      <c r="A139" s="21">
        <v>2011403</v>
      </c>
      <c r="B139" s="21" t="s">
        <v>31</v>
      </c>
      <c r="C139" s="24">
        <f t="shared" si="39"/>
        <v>0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30">
        <f t="shared" si="40"/>
        <v>0</v>
      </c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6.5" customHeight="1">
      <c r="A140" s="21">
        <v>2011404</v>
      </c>
      <c r="B140" s="21" t="s">
        <v>111</v>
      </c>
      <c r="C140" s="24">
        <f t="shared" si="39"/>
        <v>0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30">
        <f t="shared" si="40"/>
        <v>0</v>
      </c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6.5" customHeight="1">
      <c r="A141" s="21">
        <v>2011405</v>
      </c>
      <c r="B141" s="21" t="s">
        <v>112</v>
      </c>
      <c r="C141" s="24">
        <f t="shared" si="39"/>
        <v>0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30">
        <f t="shared" si="40"/>
        <v>0</v>
      </c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6.5" customHeight="1">
      <c r="A142" s="21">
        <v>2011406</v>
      </c>
      <c r="B142" s="21" t="s">
        <v>113</v>
      </c>
      <c r="C142" s="24">
        <f t="shared" si="39"/>
        <v>0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30">
        <f t="shared" si="40"/>
        <v>0</v>
      </c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6.5" customHeight="1">
      <c r="A143" s="21">
        <v>2011408</v>
      </c>
      <c r="B143" s="21" t="s">
        <v>114</v>
      </c>
      <c r="C143" s="24">
        <f t="shared" si="39"/>
        <v>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30">
        <f t="shared" si="40"/>
        <v>0</v>
      </c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6.5" customHeight="1">
      <c r="A144" s="21">
        <v>2011409</v>
      </c>
      <c r="B144" s="21" t="s">
        <v>115</v>
      </c>
      <c r="C144" s="24">
        <f t="shared" si="39"/>
        <v>0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30">
        <f t="shared" si="40"/>
        <v>0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6.5" customHeight="1">
      <c r="A145" s="21">
        <v>2011410</v>
      </c>
      <c r="B145" s="21" t="s">
        <v>116</v>
      </c>
      <c r="C145" s="24">
        <f t="shared" si="39"/>
        <v>0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30">
        <f t="shared" si="40"/>
        <v>0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6.5" customHeight="1">
      <c r="A146" s="21">
        <v>2011411</v>
      </c>
      <c r="B146" s="21" t="s">
        <v>117</v>
      </c>
      <c r="C146" s="24">
        <f t="shared" si="39"/>
        <v>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30">
        <f t="shared" si="40"/>
        <v>0</v>
      </c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6.5" customHeight="1">
      <c r="A147" s="21">
        <v>2011450</v>
      </c>
      <c r="B147" s="21" t="s">
        <v>38</v>
      </c>
      <c r="C147" s="24">
        <f t="shared" si="39"/>
        <v>0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30">
        <f t="shared" si="40"/>
        <v>0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6.5" customHeight="1">
      <c r="A148" s="21">
        <v>2011499</v>
      </c>
      <c r="B148" s="21" t="s">
        <v>118</v>
      </c>
      <c r="C148" s="24">
        <f t="shared" si="39"/>
        <v>0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30">
        <f t="shared" si="40"/>
        <v>0</v>
      </c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6.5" customHeight="1">
      <c r="A149" s="21">
        <v>20123</v>
      </c>
      <c r="B149" s="22" t="s">
        <v>119</v>
      </c>
      <c r="C149" s="23">
        <f>SUM(C150:C155)</f>
        <v>0</v>
      </c>
      <c r="D149" s="23">
        <f aca="true" t="shared" si="41" ref="D149:AA149">SUM(D150:D155)</f>
        <v>0</v>
      </c>
      <c r="E149" s="23">
        <f t="shared" si="41"/>
        <v>0</v>
      </c>
      <c r="F149" s="23">
        <f t="shared" si="41"/>
        <v>0</v>
      </c>
      <c r="G149" s="23">
        <f t="shared" si="41"/>
        <v>0</v>
      </c>
      <c r="H149" s="23">
        <f t="shared" si="41"/>
        <v>0</v>
      </c>
      <c r="I149" s="23">
        <f t="shared" si="41"/>
        <v>0</v>
      </c>
      <c r="J149" s="23">
        <f t="shared" si="41"/>
        <v>0</v>
      </c>
      <c r="K149" s="23">
        <f t="shared" si="41"/>
        <v>0</v>
      </c>
      <c r="L149" s="23">
        <f t="shared" si="41"/>
        <v>0</v>
      </c>
      <c r="M149" s="23">
        <f t="shared" si="41"/>
        <v>0</v>
      </c>
      <c r="N149" s="23">
        <f t="shared" si="41"/>
        <v>0</v>
      </c>
      <c r="O149" s="23">
        <f t="shared" si="41"/>
        <v>0</v>
      </c>
      <c r="P149" s="23">
        <f t="shared" si="41"/>
        <v>0</v>
      </c>
      <c r="Q149" s="23">
        <f t="shared" si="41"/>
        <v>0</v>
      </c>
      <c r="R149" s="23">
        <f t="shared" si="41"/>
        <v>0</v>
      </c>
      <c r="S149" s="23">
        <f t="shared" si="41"/>
        <v>0</v>
      </c>
      <c r="T149" s="23">
        <f t="shared" si="41"/>
        <v>0</v>
      </c>
      <c r="U149" s="23">
        <f t="shared" si="41"/>
        <v>0</v>
      </c>
      <c r="V149" s="23">
        <f t="shared" si="41"/>
        <v>0</v>
      </c>
      <c r="W149" s="23">
        <f t="shared" si="41"/>
        <v>0</v>
      </c>
      <c r="X149" s="23">
        <f t="shared" si="41"/>
        <v>0</v>
      </c>
      <c r="Y149" s="23">
        <f t="shared" si="41"/>
        <v>0</v>
      </c>
      <c r="Z149" s="23">
        <f t="shared" si="41"/>
        <v>0</v>
      </c>
      <c r="AA149" s="23">
        <f t="shared" si="41"/>
        <v>0</v>
      </c>
    </row>
    <row r="150" spans="1:27" ht="16.5" customHeight="1">
      <c r="A150" s="21">
        <v>2012301</v>
      </c>
      <c r="B150" s="21" t="s">
        <v>29</v>
      </c>
      <c r="C150" s="24">
        <f aca="true" t="shared" si="42" ref="C150:C155">SUBTOTAL(9,D150:P150)</f>
        <v>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30">
        <f aca="true" t="shared" si="43" ref="Q150:Q155">SUBTOTAL(9,R150:AA150)</f>
        <v>0</v>
      </c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6.5" customHeight="1">
      <c r="A151" s="21">
        <v>2012302</v>
      </c>
      <c r="B151" s="21" t="s">
        <v>30</v>
      </c>
      <c r="C151" s="24">
        <f t="shared" si="42"/>
        <v>0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30">
        <f t="shared" si="43"/>
        <v>0</v>
      </c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6.5" customHeight="1">
      <c r="A152" s="21">
        <v>2012303</v>
      </c>
      <c r="B152" s="21" t="s">
        <v>31</v>
      </c>
      <c r="C152" s="24">
        <f t="shared" si="42"/>
        <v>0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30">
        <f t="shared" si="43"/>
        <v>0</v>
      </c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6.5" customHeight="1">
      <c r="A153" s="21">
        <v>2012304</v>
      </c>
      <c r="B153" s="21" t="s">
        <v>120</v>
      </c>
      <c r="C153" s="24">
        <f t="shared" si="42"/>
        <v>0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30">
        <f t="shared" si="43"/>
        <v>0</v>
      </c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6.5" customHeight="1">
      <c r="A154" s="21">
        <v>2012350</v>
      </c>
      <c r="B154" s="21" t="s">
        <v>38</v>
      </c>
      <c r="C154" s="24">
        <f t="shared" si="42"/>
        <v>0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30">
        <f t="shared" si="43"/>
        <v>0</v>
      </c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6.5" customHeight="1">
      <c r="A155" s="21">
        <v>2012399</v>
      </c>
      <c r="B155" s="21" t="s">
        <v>121</v>
      </c>
      <c r="C155" s="24">
        <f t="shared" si="42"/>
        <v>0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30">
        <f t="shared" si="43"/>
        <v>0</v>
      </c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6.5" customHeight="1">
      <c r="A156" s="21">
        <v>20125</v>
      </c>
      <c r="B156" s="22" t="s">
        <v>122</v>
      </c>
      <c r="C156" s="23">
        <f>SUM(C157:C163)</f>
        <v>0</v>
      </c>
      <c r="D156" s="23">
        <f aca="true" t="shared" si="44" ref="D156:AA156">SUM(D157:D163)</f>
        <v>0</v>
      </c>
      <c r="E156" s="23">
        <f t="shared" si="44"/>
        <v>0</v>
      </c>
      <c r="F156" s="23">
        <f t="shared" si="44"/>
        <v>0</v>
      </c>
      <c r="G156" s="23">
        <f t="shared" si="44"/>
        <v>0</v>
      </c>
      <c r="H156" s="23">
        <f t="shared" si="44"/>
        <v>0</v>
      </c>
      <c r="I156" s="23">
        <f t="shared" si="44"/>
        <v>0</v>
      </c>
      <c r="J156" s="23">
        <f t="shared" si="44"/>
        <v>0</v>
      </c>
      <c r="K156" s="23">
        <f t="shared" si="44"/>
        <v>0</v>
      </c>
      <c r="L156" s="23">
        <f t="shared" si="44"/>
        <v>0</v>
      </c>
      <c r="M156" s="23">
        <f t="shared" si="44"/>
        <v>0</v>
      </c>
      <c r="N156" s="23">
        <f t="shared" si="44"/>
        <v>0</v>
      </c>
      <c r="O156" s="23">
        <f t="shared" si="44"/>
        <v>0</v>
      </c>
      <c r="P156" s="23">
        <f t="shared" si="44"/>
        <v>0</v>
      </c>
      <c r="Q156" s="23">
        <f t="shared" si="44"/>
        <v>0</v>
      </c>
      <c r="R156" s="23">
        <f t="shared" si="44"/>
        <v>0</v>
      </c>
      <c r="S156" s="23">
        <f t="shared" si="44"/>
        <v>0</v>
      </c>
      <c r="T156" s="23">
        <f t="shared" si="44"/>
        <v>0</v>
      </c>
      <c r="U156" s="23">
        <f t="shared" si="44"/>
        <v>0</v>
      </c>
      <c r="V156" s="23">
        <f t="shared" si="44"/>
        <v>0</v>
      </c>
      <c r="W156" s="23">
        <f t="shared" si="44"/>
        <v>0</v>
      </c>
      <c r="X156" s="23">
        <f t="shared" si="44"/>
        <v>0</v>
      </c>
      <c r="Y156" s="23">
        <f t="shared" si="44"/>
        <v>0</v>
      </c>
      <c r="Z156" s="23">
        <f t="shared" si="44"/>
        <v>0</v>
      </c>
      <c r="AA156" s="23">
        <f t="shared" si="44"/>
        <v>0</v>
      </c>
    </row>
    <row r="157" spans="1:27" ht="16.5" customHeight="1">
      <c r="A157" s="21">
        <v>2012501</v>
      </c>
      <c r="B157" s="21" t="s">
        <v>29</v>
      </c>
      <c r="C157" s="24">
        <f aca="true" t="shared" si="45" ref="C157:C163">SUBTOTAL(9,D157:P157)</f>
        <v>0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30">
        <f aca="true" t="shared" si="46" ref="Q157:Q163">SUBTOTAL(9,R157:AA157)</f>
        <v>0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6.5" customHeight="1">
      <c r="A158" s="21">
        <v>2012502</v>
      </c>
      <c r="B158" s="21" t="s">
        <v>30</v>
      </c>
      <c r="C158" s="24">
        <f t="shared" si="45"/>
        <v>0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30">
        <f t="shared" si="46"/>
        <v>0</v>
      </c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6.5" customHeight="1">
      <c r="A159" s="21">
        <v>2012503</v>
      </c>
      <c r="B159" s="21" t="s">
        <v>31</v>
      </c>
      <c r="C159" s="24">
        <f t="shared" si="45"/>
        <v>0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30">
        <f t="shared" si="46"/>
        <v>0</v>
      </c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6.5" customHeight="1">
      <c r="A160" s="21">
        <v>2012504</v>
      </c>
      <c r="B160" s="21" t="s">
        <v>123</v>
      </c>
      <c r="C160" s="24">
        <f t="shared" si="45"/>
        <v>0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30">
        <f t="shared" si="46"/>
        <v>0</v>
      </c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6.5" customHeight="1">
      <c r="A161" s="21">
        <v>2012505</v>
      </c>
      <c r="B161" s="21" t="s">
        <v>124</v>
      </c>
      <c r="C161" s="24">
        <f t="shared" si="45"/>
        <v>0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30">
        <f t="shared" si="46"/>
        <v>0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6.5" customHeight="1">
      <c r="A162" s="21">
        <v>2012550</v>
      </c>
      <c r="B162" s="21" t="s">
        <v>38</v>
      </c>
      <c r="C162" s="24">
        <f t="shared" si="45"/>
        <v>0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30">
        <f t="shared" si="46"/>
        <v>0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6.5" customHeight="1">
      <c r="A163" s="21">
        <v>2012599</v>
      </c>
      <c r="B163" s="21" t="s">
        <v>125</v>
      </c>
      <c r="C163" s="24">
        <f t="shared" si="45"/>
        <v>0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30">
        <f t="shared" si="46"/>
        <v>0</v>
      </c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6.5" customHeight="1">
      <c r="A164" s="21">
        <v>20126</v>
      </c>
      <c r="B164" s="22" t="s">
        <v>126</v>
      </c>
      <c r="C164" s="23">
        <f>SUM(C165:C169)</f>
        <v>0</v>
      </c>
      <c r="D164" s="23">
        <f aca="true" t="shared" si="47" ref="D164:AA164">SUM(D165:D169)</f>
        <v>0</v>
      </c>
      <c r="E164" s="23">
        <f t="shared" si="47"/>
        <v>0</v>
      </c>
      <c r="F164" s="23">
        <f t="shared" si="47"/>
        <v>0</v>
      </c>
      <c r="G164" s="23">
        <f t="shared" si="47"/>
        <v>0</v>
      </c>
      <c r="H164" s="23">
        <f t="shared" si="47"/>
        <v>0</v>
      </c>
      <c r="I164" s="23">
        <f t="shared" si="47"/>
        <v>0</v>
      </c>
      <c r="J164" s="23">
        <f t="shared" si="47"/>
        <v>0</v>
      </c>
      <c r="K164" s="23">
        <f t="shared" si="47"/>
        <v>0</v>
      </c>
      <c r="L164" s="23">
        <f t="shared" si="47"/>
        <v>0</v>
      </c>
      <c r="M164" s="23">
        <f t="shared" si="47"/>
        <v>0</v>
      </c>
      <c r="N164" s="23">
        <f t="shared" si="47"/>
        <v>0</v>
      </c>
      <c r="O164" s="23">
        <f t="shared" si="47"/>
        <v>0</v>
      </c>
      <c r="P164" s="23">
        <f t="shared" si="47"/>
        <v>0</v>
      </c>
      <c r="Q164" s="23">
        <f t="shared" si="47"/>
        <v>0</v>
      </c>
      <c r="R164" s="23">
        <f t="shared" si="47"/>
        <v>0</v>
      </c>
      <c r="S164" s="23">
        <f t="shared" si="47"/>
        <v>0</v>
      </c>
      <c r="T164" s="23">
        <f t="shared" si="47"/>
        <v>0</v>
      </c>
      <c r="U164" s="23">
        <f t="shared" si="47"/>
        <v>0</v>
      </c>
      <c r="V164" s="23">
        <f t="shared" si="47"/>
        <v>0</v>
      </c>
      <c r="W164" s="23">
        <f t="shared" si="47"/>
        <v>0</v>
      </c>
      <c r="X164" s="23">
        <f t="shared" si="47"/>
        <v>0</v>
      </c>
      <c r="Y164" s="23">
        <f t="shared" si="47"/>
        <v>0</v>
      </c>
      <c r="Z164" s="23">
        <f t="shared" si="47"/>
        <v>0</v>
      </c>
      <c r="AA164" s="23">
        <f t="shared" si="47"/>
        <v>0</v>
      </c>
    </row>
    <row r="165" spans="1:27" ht="16.5" customHeight="1">
      <c r="A165" s="21">
        <v>2012601</v>
      </c>
      <c r="B165" s="21" t="s">
        <v>29</v>
      </c>
      <c r="C165" s="24">
        <f>SUBTOTAL(9,D165:P165)</f>
        <v>0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30">
        <f>SUBTOTAL(9,R165:AA165)</f>
        <v>0</v>
      </c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6.5" customHeight="1">
      <c r="A166" s="21">
        <v>2012602</v>
      </c>
      <c r="B166" s="21" t="s">
        <v>30</v>
      </c>
      <c r="C166" s="24">
        <f>SUBTOTAL(9,D166:P166)</f>
        <v>0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30">
        <f>SUBTOTAL(9,R166:AA166)</f>
        <v>0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6.5" customHeight="1">
      <c r="A167" s="21">
        <v>2012603</v>
      </c>
      <c r="B167" s="21" t="s">
        <v>31</v>
      </c>
      <c r="C167" s="24">
        <f>SUBTOTAL(9,D167:P167)</f>
        <v>0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30">
        <f>SUBTOTAL(9,R167:AA167)</f>
        <v>0</v>
      </c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6.5" customHeight="1">
      <c r="A168" s="21">
        <v>2012604</v>
      </c>
      <c r="B168" s="21" t="s">
        <v>127</v>
      </c>
      <c r="C168" s="24">
        <f>SUBTOTAL(9,D168:P168)</f>
        <v>0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30">
        <f>SUBTOTAL(9,R168:AA168)</f>
        <v>0</v>
      </c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6.5" customHeight="1">
      <c r="A169" s="21">
        <v>2012699</v>
      </c>
      <c r="B169" s="21" t="s">
        <v>128</v>
      </c>
      <c r="C169" s="24">
        <f>SUBTOTAL(9,D169:P169)</f>
        <v>0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30">
        <f>SUBTOTAL(9,R169:AA169)</f>
        <v>0</v>
      </c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6.5" customHeight="1">
      <c r="A170" s="21">
        <v>20128</v>
      </c>
      <c r="B170" s="22" t="s">
        <v>129</v>
      </c>
      <c r="C170" s="23">
        <f>SUM(C171:C176)</f>
        <v>0</v>
      </c>
      <c r="D170" s="23">
        <f aca="true" t="shared" si="48" ref="D170:AA170">SUM(D171:D176)</f>
        <v>0</v>
      </c>
      <c r="E170" s="23">
        <f t="shared" si="48"/>
        <v>0</v>
      </c>
      <c r="F170" s="23">
        <f t="shared" si="48"/>
        <v>0</v>
      </c>
      <c r="G170" s="23">
        <f t="shared" si="48"/>
        <v>0</v>
      </c>
      <c r="H170" s="23">
        <f t="shared" si="48"/>
        <v>0</v>
      </c>
      <c r="I170" s="23">
        <f t="shared" si="48"/>
        <v>0</v>
      </c>
      <c r="J170" s="23">
        <f t="shared" si="48"/>
        <v>0</v>
      </c>
      <c r="K170" s="23">
        <f t="shared" si="48"/>
        <v>0</v>
      </c>
      <c r="L170" s="23">
        <f t="shared" si="48"/>
        <v>0</v>
      </c>
      <c r="M170" s="23">
        <f t="shared" si="48"/>
        <v>0</v>
      </c>
      <c r="N170" s="23">
        <f t="shared" si="48"/>
        <v>0</v>
      </c>
      <c r="O170" s="23">
        <f t="shared" si="48"/>
        <v>0</v>
      </c>
      <c r="P170" s="23">
        <f t="shared" si="48"/>
        <v>0</v>
      </c>
      <c r="Q170" s="23">
        <f t="shared" si="48"/>
        <v>0</v>
      </c>
      <c r="R170" s="23">
        <f t="shared" si="48"/>
        <v>0</v>
      </c>
      <c r="S170" s="23">
        <f t="shared" si="48"/>
        <v>0</v>
      </c>
      <c r="T170" s="23">
        <f t="shared" si="48"/>
        <v>0</v>
      </c>
      <c r="U170" s="23">
        <f t="shared" si="48"/>
        <v>0</v>
      </c>
      <c r="V170" s="23">
        <f t="shared" si="48"/>
        <v>0</v>
      </c>
      <c r="W170" s="23">
        <f t="shared" si="48"/>
        <v>0</v>
      </c>
      <c r="X170" s="23">
        <f t="shared" si="48"/>
        <v>0</v>
      </c>
      <c r="Y170" s="23">
        <f t="shared" si="48"/>
        <v>0</v>
      </c>
      <c r="Z170" s="23">
        <f t="shared" si="48"/>
        <v>0</v>
      </c>
      <c r="AA170" s="23">
        <f t="shared" si="48"/>
        <v>0</v>
      </c>
    </row>
    <row r="171" spans="1:27" ht="16.5" customHeight="1">
      <c r="A171" s="21">
        <v>2012801</v>
      </c>
      <c r="B171" s="21" t="s">
        <v>29</v>
      </c>
      <c r="C171" s="24">
        <f aca="true" t="shared" si="49" ref="C171:C176">SUBTOTAL(9,D171:P171)</f>
        <v>0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30">
        <f aca="true" t="shared" si="50" ref="Q171:Q176">SUBTOTAL(9,R171:AA171)</f>
        <v>0</v>
      </c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6.5" customHeight="1">
      <c r="A172" s="21">
        <v>2012802</v>
      </c>
      <c r="B172" s="21" t="s">
        <v>30</v>
      </c>
      <c r="C172" s="24">
        <f t="shared" si="49"/>
        <v>0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30">
        <f t="shared" si="50"/>
        <v>0</v>
      </c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6.5" customHeight="1">
      <c r="A173" s="21">
        <v>2012803</v>
      </c>
      <c r="B173" s="21" t="s">
        <v>31</v>
      </c>
      <c r="C173" s="24">
        <f t="shared" si="49"/>
        <v>0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30">
        <f t="shared" si="50"/>
        <v>0</v>
      </c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6.5" customHeight="1">
      <c r="A174" s="21">
        <v>2012804</v>
      </c>
      <c r="B174" s="21" t="s">
        <v>43</v>
      </c>
      <c r="C174" s="24">
        <f t="shared" si="49"/>
        <v>0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30">
        <f t="shared" si="50"/>
        <v>0</v>
      </c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6.5" customHeight="1">
      <c r="A175" s="21">
        <v>2012850</v>
      </c>
      <c r="B175" s="21" t="s">
        <v>38</v>
      </c>
      <c r="C175" s="24">
        <f t="shared" si="49"/>
        <v>0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30">
        <f t="shared" si="50"/>
        <v>0</v>
      </c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6.5" customHeight="1">
      <c r="A176" s="21">
        <v>2012899</v>
      </c>
      <c r="B176" s="21" t="s">
        <v>130</v>
      </c>
      <c r="C176" s="24">
        <f t="shared" si="49"/>
        <v>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30">
        <f t="shared" si="50"/>
        <v>0</v>
      </c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6.5" customHeight="1">
      <c r="A177" s="21">
        <v>20129</v>
      </c>
      <c r="B177" s="22" t="s">
        <v>131</v>
      </c>
      <c r="C177" s="23">
        <f>SUM(C178:C183)</f>
        <v>0</v>
      </c>
      <c r="D177" s="23">
        <f aca="true" t="shared" si="51" ref="D177:AA177">SUM(D178:D183)</f>
        <v>0</v>
      </c>
      <c r="E177" s="23">
        <f t="shared" si="51"/>
        <v>0</v>
      </c>
      <c r="F177" s="23">
        <f t="shared" si="51"/>
        <v>0</v>
      </c>
      <c r="G177" s="23">
        <f t="shared" si="51"/>
        <v>0</v>
      </c>
      <c r="H177" s="23">
        <f t="shared" si="51"/>
        <v>0</v>
      </c>
      <c r="I177" s="23">
        <f t="shared" si="51"/>
        <v>0</v>
      </c>
      <c r="J177" s="23">
        <f t="shared" si="51"/>
        <v>0</v>
      </c>
      <c r="K177" s="23">
        <f t="shared" si="51"/>
        <v>0</v>
      </c>
      <c r="L177" s="23">
        <f t="shared" si="51"/>
        <v>0</v>
      </c>
      <c r="M177" s="23">
        <f t="shared" si="51"/>
        <v>0</v>
      </c>
      <c r="N177" s="23">
        <f t="shared" si="51"/>
        <v>0</v>
      </c>
      <c r="O177" s="23">
        <f t="shared" si="51"/>
        <v>0</v>
      </c>
      <c r="P177" s="23">
        <f t="shared" si="51"/>
        <v>0</v>
      </c>
      <c r="Q177" s="23">
        <f t="shared" si="51"/>
        <v>0</v>
      </c>
      <c r="R177" s="23">
        <f t="shared" si="51"/>
        <v>0</v>
      </c>
      <c r="S177" s="23">
        <f t="shared" si="51"/>
        <v>0</v>
      </c>
      <c r="T177" s="23">
        <f t="shared" si="51"/>
        <v>0</v>
      </c>
      <c r="U177" s="23">
        <f t="shared" si="51"/>
        <v>0</v>
      </c>
      <c r="V177" s="23">
        <f t="shared" si="51"/>
        <v>0</v>
      </c>
      <c r="W177" s="23">
        <f t="shared" si="51"/>
        <v>0</v>
      </c>
      <c r="X177" s="23">
        <f t="shared" si="51"/>
        <v>0</v>
      </c>
      <c r="Y177" s="23">
        <f t="shared" si="51"/>
        <v>0</v>
      </c>
      <c r="Z177" s="23">
        <f t="shared" si="51"/>
        <v>0</v>
      </c>
      <c r="AA177" s="23">
        <f t="shared" si="51"/>
        <v>0</v>
      </c>
    </row>
    <row r="178" spans="1:27" ht="16.5" customHeight="1">
      <c r="A178" s="21">
        <v>2012901</v>
      </c>
      <c r="B178" s="21" t="s">
        <v>29</v>
      </c>
      <c r="C178" s="24">
        <f aca="true" t="shared" si="52" ref="C178:C183">SUBTOTAL(9,D178:P178)</f>
        <v>0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30">
        <f aca="true" t="shared" si="53" ref="Q178:Q183">SUBTOTAL(9,R178:AA178)</f>
        <v>0</v>
      </c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6.5" customHeight="1">
      <c r="A179" s="21">
        <v>2012902</v>
      </c>
      <c r="B179" s="21" t="s">
        <v>30</v>
      </c>
      <c r="C179" s="24">
        <f t="shared" si="52"/>
        <v>0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30">
        <f t="shared" si="53"/>
        <v>0</v>
      </c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6.5" customHeight="1">
      <c r="A180" s="21">
        <v>2012903</v>
      </c>
      <c r="B180" s="21" t="s">
        <v>31</v>
      </c>
      <c r="C180" s="24">
        <f t="shared" si="52"/>
        <v>0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30">
        <f t="shared" si="53"/>
        <v>0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6.5" customHeight="1">
      <c r="A181" s="21">
        <v>2012906</v>
      </c>
      <c r="B181" s="21" t="s">
        <v>132</v>
      </c>
      <c r="C181" s="24">
        <f t="shared" si="52"/>
        <v>0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30">
        <f t="shared" si="53"/>
        <v>0</v>
      </c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7.25" customHeight="1">
      <c r="A182" s="21">
        <v>2012950</v>
      </c>
      <c r="B182" s="21" t="s">
        <v>38</v>
      </c>
      <c r="C182" s="24">
        <f t="shared" si="52"/>
        <v>0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30">
        <f t="shared" si="53"/>
        <v>0</v>
      </c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6.5" customHeight="1">
      <c r="A183" s="21">
        <v>2012999</v>
      </c>
      <c r="B183" s="21" t="s">
        <v>133</v>
      </c>
      <c r="C183" s="24">
        <f t="shared" si="52"/>
        <v>0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30">
        <f t="shared" si="53"/>
        <v>0</v>
      </c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6.5" customHeight="1">
      <c r="A184" s="21">
        <v>20131</v>
      </c>
      <c r="B184" s="22" t="s">
        <v>134</v>
      </c>
      <c r="C184" s="23">
        <f>SUM(C185:C190)</f>
        <v>70</v>
      </c>
      <c r="D184" s="23">
        <f aca="true" t="shared" si="54" ref="D184:AA184">SUM(D185:D190)</f>
        <v>52</v>
      </c>
      <c r="E184" s="23">
        <f t="shared" si="54"/>
        <v>18</v>
      </c>
      <c r="F184" s="23">
        <f t="shared" si="54"/>
        <v>0</v>
      </c>
      <c r="G184" s="23">
        <f t="shared" si="54"/>
        <v>0</v>
      </c>
      <c r="H184" s="23">
        <f t="shared" si="54"/>
        <v>0</v>
      </c>
      <c r="I184" s="23">
        <f t="shared" si="54"/>
        <v>0</v>
      </c>
      <c r="J184" s="23">
        <f t="shared" si="54"/>
        <v>0</v>
      </c>
      <c r="K184" s="23">
        <f t="shared" si="54"/>
        <v>0</v>
      </c>
      <c r="L184" s="23">
        <f t="shared" si="54"/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  <c r="X184" s="23">
        <f t="shared" si="54"/>
        <v>0</v>
      </c>
      <c r="Y184" s="23">
        <f t="shared" si="54"/>
        <v>0</v>
      </c>
      <c r="Z184" s="23">
        <f t="shared" si="54"/>
        <v>0</v>
      </c>
      <c r="AA184" s="23">
        <f t="shared" si="54"/>
        <v>0</v>
      </c>
    </row>
    <row r="185" spans="1:27" ht="16.5" customHeight="1">
      <c r="A185" s="21">
        <v>2013101</v>
      </c>
      <c r="B185" s="21" t="s">
        <v>29</v>
      </c>
      <c r="C185" s="24">
        <f aca="true" t="shared" si="55" ref="C185:C190">SUBTOTAL(9,D185:P185)</f>
        <v>70</v>
      </c>
      <c r="D185" s="25">
        <v>52</v>
      </c>
      <c r="E185" s="25">
        <v>18</v>
      </c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30">
        <f aca="true" t="shared" si="56" ref="Q185:Q190">SUBTOTAL(9,R185:AA185)</f>
        <v>0</v>
      </c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6.5" customHeight="1">
      <c r="A186" s="21">
        <v>2013102</v>
      </c>
      <c r="B186" s="21" t="s">
        <v>30</v>
      </c>
      <c r="C186" s="24">
        <f t="shared" si="55"/>
        <v>0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30">
        <f t="shared" si="56"/>
        <v>0</v>
      </c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6.5" customHeight="1">
      <c r="A187" s="21">
        <v>2013103</v>
      </c>
      <c r="B187" s="21" t="s">
        <v>31</v>
      </c>
      <c r="C187" s="24">
        <f t="shared" si="55"/>
        <v>0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30">
        <f t="shared" si="56"/>
        <v>0</v>
      </c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6.5" customHeight="1">
      <c r="A188" s="21">
        <v>2013105</v>
      </c>
      <c r="B188" s="21" t="s">
        <v>135</v>
      </c>
      <c r="C188" s="24">
        <f t="shared" si="55"/>
        <v>0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30">
        <f t="shared" si="56"/>
        <v>0</v>
      </c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6.5" customHeight="1">
      <c r="A189" s="21">
        <v>2013150</v>
      </c>
      <c r="B189" s="21" t="s">
        <v>38</v>
      </c>
      <c r="C189" s="24">
        <f t="shared" si="55"/>
        <v>0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30">
        <f t="shared" si="56"/>
        <v>0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6.5" customHeight="1">
      <c r="A190" s="21">
        <v>2013199</v>
      </c>
      <c r="B190" s="21" t="s">
        <v>136</v>
      </c>
      <c r="C190" s="24">
        <f t="shared" si="55"/>
        <v>0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30">
        <f t="shared" si="56"/>
        <v>0</v>
      </c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6.5" customHeight="1">
      <c r="A191" s="21">
        <v>20132</v>
      </c>
      <c r="B191" s="22" t="s">
        <v>137</v>
      </c>
      <c r="C191" s="23">
        <f>SUM(C192:C197)</f>
        <v>0</v>
      </c>
      <c r="D191" s="23">
        <f aca="true" t="shared" si="57" ref="D191:AA191">SUM(D192:D197)</f>
        <v>0</v>
      </c>
      <c r="E191" s="23">
        <f t="shared" si="57"/>
        <v>0</v>
      </c>
      <c r="F191" s="23">
        <f t="shared" si="57"/>
        <v>0</v>
      </c>
      <c r="G191" s="23">
        <f t="shared" si="57"/>
        <v>0</v>
      </c>
      <c r="H191" s="23">
        <f t="shared" si="57"/>
        <v>0</v>
      </c>
      <c r="I191" s="23">
        <f t="shared" si="57"/>
        <v>0</v>
      </c>
      <c r="J191" s="23">
        <f t="shared" si="57"/>
        <v>0</v>
      </c>
      <c r="K191" s="23">
        <f t="shared" si="57"/>
        <v>0</v>
      </c>
      <c r="L191" s="23">
        <f t="shared" si="57"/>
        <v>0</v>
      </c>
      <c r="M191" s="23">
        <f t="shared" si="57"/>
        <v>0</v>
      </c>
      <c r="N191" s="23">
        <f t="shared" si="57"/>
        <v>0</v>
      </c>
      <c r="O191" s="23">
        <f t="shared" si="57"/>
        <v>0</v>
      </c>
      <c r="P191" s="23">
        <f t="shared" si="57"/>
        <v>0</v>
      </c>
      <c r="Q191" s="23">
        <f t="shared" si="57"/>
        <v>0</v>
      </c>
      <c r="R191" s="23">
        <f t="shared" si="57"/>
        <v>0</v>
      </c>
      <c r="S191" s="23">
        <f t="shared" si="57"/>
        <v>0</v>
      </c>
      <c r="T191" s="23">
        <f t="shared" si="57"/>
        <v>0</v>
      </c>
      <c r="U191" s="23">
        <f t="shared" si="57"/>
        <v>0</v>
      </c>
      <c r="V191" s="23">
        <f t="shared" si="57"/>
        <v>0</v>
      </c>
      <c r="W191" s="23">
        <f t="shared" si="57"/>
        <v>0</v>
      </c>
      <c r="X191" s="23">
        <f t="shared" si="57"/>
        <v>0</v>
      </c>
      <c r="Y191" s="23">
        <f t="shared" si="57"/>
        <v>0</v>
      </c>
      <c r="Z191" s="23">
        <f t="shared" si="57"/>
        <v>0</v>
      </c>
      <c r="AA191" s="23">
        <f t="shared" si="57"/>
        <v>0</v>
      </c>
    </row>
    <row r="192" spans="1:27" ht="16.5" customHeight="1">
      <c r="A192" s="21">
        <v>2013201</v>
      </c>
      <c r="B192" s="21" t="s">
        <v>29</v>
      </c>
      <c r="C192" s="24">
        <f aca="true" t="shared" si="58" ref="C192:C197">SUBTOTAL(9,D192:P192)</f>
        <v>0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30">
        <f aca="true" t="shared" si="59" ref="Q192:Q197">SUBTOTAL(9,R192:AA192)</f>
        <v>0</v>
      </c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6.5" customHeight="1">
      <c r="A193" s="21">
        <v>2013202</v>
      </c>
      <c r="B193" s="21" t="s">
        <v>30</v>
      </c>
      <c r="C193" s="24">
        <f t="shared" si="58"/>
        <v>0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30">
        <f t="shared" si="59"/>
        <v>0</v>
      </c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6.5" customHeight="1">
      <c r="A194" s="21">
        <v>2013203</v>
      </c>
      <c r="B194" s="21" t="s">
        <v>31</v>
      </c>
      <c r="C194" s="24">
        <f t="shared" si="58"/>
        <v>0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30">
        <f t="shared" si="59"/>
        <v>0</v>
      </c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6.5" customHeight="1">
      <c r="A195" s="21">
        <v>2013204</v>
      </c>
      <c r="B195" s="21" t="s">
        <v>138</v>
      </c>
      <c r="C195" s="24">
        <f t="shared" si="58"/>
        <v>0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30">
        <f t="shared" si="59"/>
        <v>0</v>
      </c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6.5" customHeight="1">
      <c r="A196" s="21">
        <v>2013250</v>
      </c>
      <c r="B196" s="21" t="s">
        <v>38</v>
      </c>
      <c r="C196" s="24">
        <f t="shared" si="58"/>
        <v>0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30">
        <f t="shared" si="59"/>
        <v>0</v>
      </c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6.5" customHeight="1">
      <c r="A197" s="21">
        <v>2013299</v>
      </c>
      <c r="B197" s="21" t="s">
        <v>139</v>
      </c>
      <c r="C197" s="24">
        <f t="shared" si="58"/>
        <v>0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30">
        <f t="shared" si="59"/>
        <v>0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6.5" customHeight="1">
      <c r="A198" s="21">
        <v>20133</v>
      </c>
      <c r="B198" s="22" t="s">
        <v>140</v>
      </c>
      <c r="C198" s="23">
        <f>SUM(C199:C204)</f>
        <v>0</v>
      </c>
      <c r="D198" s="23">
        <f aca="true" t="shared" si="60" ref="D198:AA198">SUM(D199:D204)</f>
        <v>0</v>
      </c>
      <c r="E198" s="23">
        <f t="shared" si="60"/>
        <v>0</v>
      </c>
      <c r="F198" s="23">
        <f t="shared" si="60"/>
        <v>0</v>
      </c>
      <c r="G198" s="23">
        <f t="shared" si="60"/>
        <v>0</v>
      </c>
      <c r="H198" s="23">
        <f t="shared" si="60"/>
        <v>0</v>
      </c>
      <c r="I198" s="23">
        <f t="shared" si="60"/>
        <v>0</v>
      </c>
      <c r="J198" s="23">
        <f t="shared" si="60"/>
        <v>0</v>
      </c>
      <c r="K198" s="23">
        <f t="shared" si="60"/>
        <v>0</v>
      </c>
      <c r="L198" s="23">
        <f t="shared" si="60"/>
        <v>0</v>
      </c>
      <c r="M198" s="23">
        <f t="shared" si="60"/>
        <v>0</v>
      </c>
      <c r="N198" s="23">
        <f t="shared" si="60"/>
        <v>0</v>
      </c>
      <c r="O198" s="23">
        <f t="shared" si="60"/>
        <v>0</v>
      </c>
      <c r="P198" s="23">
        <f t="shared" si="60"/>
        <v>0</v>
      </c>
      <c r="Q198" s="23">
        <f t="shared" si="60"/>
        <v>0</v>
      </c>
      <c r="R198" s="23">
        <f t="shared" si="60"/>
        <v>0</v>
      </c>
      <c r="S198" s="23">
        <f t="shared" si="60"/>
        <v>0</v>
      </c>
      <c r="T198" s="23">
        <f t="shared" si="60"/>
        <v>0</v>
      </c>
      <c r="U198" s="23">
        <f t="shared" si="60"/>
        <v>0</v>
      </c>
      <c r="V198" s="23">
        <f t="shared" si="60"/>
        <v>0</v>
      </c>
      <c r="W198" s="23">
        <f t="shared" si="60"/>
        <v>0</v>
      </c>
      <c r="X198" s="23">
        <f t="shared" si="60"/>
        <v>0</v>
      </c>
      <c r="Y198" s="23">
        <f t="shared" si="60"/>
        <v>0</v>
      </c>
      <c r="Z198" s="23">
        <f t="shared" si="60"/>
        <v>0</v>
      </c>
      <c r="AA198" s="23">
        <f t="shared" si="60"/>
        <v>0</v>
      </c>
    </row>
    <row r="199" spans="1:27" ht="16.5" customHeight="1">
      <c r="A199" s="21">
        <v>2013301</v>
      </c>
      <c r="B199" s="21" t="s">
        <v>29</v>
      </c>
      <c r="C199" s="24">
        <f aca="true" t="shared" si="61" ref="C199:C204">SUBTOTAL(9,D199:P199)</f>
        <v>0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30">
        <f aca="true" t="shared" si="62" ref="Q199:Q204">SUBTOTAL(9,R199:AA199)</f>
        <v>0</v>
      </c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6.5" customHeight="1">
      <c r="A200" s="21">
        <v>2013302</v>
      </c>
      <c r="B200" s="21" t="s">
        <v>30</v>
      </c>
      <c r="C200" s="24">
        <f t="shared" si="61"/>
        <v>0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30">
        <f t="shared" si="62"/>
        <v>0</v>
      </c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6.5" customHeight="1">
      <c r="A201" s="21">
        <v>2013303</v>
      </c>
      <c r="B201" s="21" t="s">
        <v>31</v>
      </c>
      <c r="C201" s="24">
        <f t="shared" si="61"/>
        <v>0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30">
        <f t="shared" si="62"/>
        <v>0</v>
      </c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6.5" customHeight="1">
      <c r="A202" s="21">
        <v>2013304</v>
      </c>
      <c r="B202" s="21" t="s">
        <v>141</v>
      </c>
      <c r="C202" s="24">
        <f t="shared" si="61"/>
        <v>0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30">
        <f t="shared" si="62"/>
        <v>0</v>
      </c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6.5" customHeight="1">
      <c r="A203" s="21">
        <v>2013350</v>
      </c>
      <c r="B203" s="21" t="s">
        <v>38</v>
      </c>
      <c r="C203" s="24">
        <f t="shared" si="61"/>
        <v>0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30">
        <f t="shared" si="62"/>
        <v>0</v>
      </c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6.5" customHeight="1">
      <c r="A204" s="21">
        <v>2013399</v>
      </c>
      <c r="B204" s="21" t="s">
        <v>142</v>
      </c>
      <c r="C204" s="24">
        <f t="shared" si="61"/>
        <v>0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30">
        <f t="shared" si="62"/>
        <v>0</v>
      </c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6.5" customHeight="1">
      <c r="A205" s="21">
        <v>20134</v>
      </c>
      <c r="B205" s="22" t="s">
        <v>143</v>
      </c>
      <c r="C205" s="23">
        <f>SUM(C206:C212)</f>
        <v>0</v>
      </c>
      <c r="D205" s="23">
        <f aca="true" t="shared" si="63" ref="D205:AA205">SUM(D206:D212)</f>
        <v>0</v>
      </c>
      <c r="E205" s="23">
        <f t="shared" si="63"/>
        <v>0</v>
      </c>
      <c r="F205" s="23">
        <f t="shared" si="63"/>
        <v>0</v>
      </c>
      <c r="G205" s="23">
        <f t="shared" si="63"/>
        <v>0</v>
      </c>
      <c r="H205" s="23">
        <f t="shared" si="63"/>
        <v>0</v>
      </c>
      <c r="I205" s="23">
        <f t="shared" si="63"/>
        <v>0</v>
      </c>
      <c r="J205" s="23">
        <f t="shared" si="63"/>
        <v>0</v>
      </c>
      <c r="K205" s="23">
        <f t="shared" si="63"/>
        <v>0</v>
      </c>
      <c r="L205" s="23">
        <f t="shared" si="63"/>
        <v>0</v>
      </c>
      <c r="M205" s="23">
        <f t="shared" si="63"/>
        <v>0</v>
      </c>
      <c r="N205" s="23">
        <f t="shared" si="63"/>
        <v>0</v>
      </c>
      <c r="O205" s="23">
        <f t="shared" si="63"/>
        <v>0</v>
      </c>
      <c r="P205" s="23">
        <f t="shared" si="63"/>
        <v>0</v>
      </c>
      <c r="Q205" s="23">
        <f t="shared" si="63"/>
        <v>0</v>
      </c>
      <c r="R205" s="23">
        <f t="shared" si="63"/>
        <v>0</v>
      </c>
      <c r="S205" s="23">
        <f t="shared" si="63"/>
        <v>0</v>
      </c>
      <c r="T205" s="23">
        <f t="shared" si="63"/>
        <v>0</v>
      </c>
      <c r="U205" s="23">
        <f t="shared" si="63"/>
        <v>0</v>
      </c>
      <c r="V205" s="23">
        <f t="shared" si="63"/>
        <v>0</v>
      </c>
      <c r="W205" s="23">
        <f t="shared" si="63"/>
        <v>0</v>
      </c>
      <c r="X205" s="23">
        <f t="shared" si="63"/>
        <v>0</v>
      </c>
      <c r="Y205" s="23">
        <f t="shared" si="63"/>
        <v>0</v>
      </c>
      <c r="Z205" s="23">
        <f t="shared" si="63"/>
        <v>0</v>
      </c>
      <c r="AA205" s="23">
        <f t="shared" si="63"/>
        <v>0</v>
      </c>
    </row>
    <row r="206" spans="1:27" ht="16.5" customHeight="1">
      <c r="A206" s="21">
        <v>2013401</v>
      </c>
      <c r="B206" s="21" t="s">
        <v>29</v>
      </c>
      <c r="C206" s="24">
        <f aca="true" t="shared" si="64" ref="C206:C212">SUBTOTAL(9,D206:P206)</f>
        <v>0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30">
        <f aca="true" t="shared" si="65" ref="Q206:Q212">SUBTOTAL(9,R206:AA206)</f>
        <v>0</v>
      </c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6.5" customHeight="1">
      <c r="A207" s="21">
        <v>2013402</v>
      </c>
      <c r="B207" s="21" t="s">
        <v>30</v>
      </c>
      <c r="C207" s="24">
        <f t="shared" si="64"/>
        <v>0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30">
        <f t="shared" si="65"/>
        <v>0</v>
      </c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6.5" customHeight="1">
      <c r="A208" s="21">
        <v>2013403</v>
      </c>
      <c r="B208" s="21" t="s">
        <v>31</v>
      </c>
      <c r="C208" s="24">
        <f t="shared" si="64"/>
        <v>0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30">
        <f t="shared" si="65"/>
        <v>0</v>
      </c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6.5" customHeight="1">
      <c r="A209" s="21">
        <v>2013404</v>
      </c>
      <c r="B209" s="21" t="s">
        <v>144</v>
      </c>
      <c r="C209" s="24">
        <f t="shared" si="64"/>
        <v>0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30">
        <f t="shared" si="65"/>
        <v>0</v>
      </c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6.5" customHeight="1">
      <c r="A210" s="21">
        <v>2013405</v>
      </c>
      <c r="B210" s="21" t="s">
        <v>145</v>
      </c>
      <c r="C210" s="24">
        <f t="shared" si="64"/>
        <v>0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30">
        <f t="shared" si="65"/>
        <v>0</v>
      </c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6.5" customHeight="1">
      <c r="A211" s="21">
        <v>2013450</v>
      </c>
      <c r="B211" s="21" t="s">
        <v>38</v>
      </c>
      <c r="C211" s="24">
        <f t="shared" si="64"/>
        <v>0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30">
        <f t="shared" si="65"/>
        <v>0</v>
      </c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6.5" customHeight="1">
      <c r="A212" s="21">
        <v>2013499</v>
      </c>
      <c r="B212" s="21" t="s">
        <v>146</v>
      </c>
      <c r="C212" s="24">
        <f t="shared" si="64"/>
        <v>0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30">
        <f t="shared" si="65"/>
        <v>0</v>
      </c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6.5" customHeight="1">
      <c r="A213" s="21">
        <v>20135</v>
      </c>
      <c r="B213" s="22" t="s">
        <v>147</v>
      </c>
      <c r="C213" s="23">
        <f>SUM(C214:C218)</f>
        <v>0</v>
      </c>
      <c r="D213" s="23">
        <f aca="true" t="shared" si="66" ref="D213:AA213">SUM(D214:D218)</f>
        <v>0</v>
      </c>
      <c r="E213" s="23">
        <f t="shared" si="66"/>
        <v>0</v>
      </c>
      <c r="F213" s="23">
        <f t="shared" si="66"/>
        <v>0</v>
      </c>
      <c r="G213" s="23">
        <f t="shared" si="66"/>
        <v>0</v>
      </c>
      <c r="H213" s="23">
        <f t="shared" si="66"/>
        <v>0</v>
      </c>
      <c r="I213" s="23">
        <f t="shared" si="66"/>
        <v>0</v>
      </c>
      <c r="J213" s="23">
        <f t="shared" si="66"/>
        <v>0</v>
      </c>
      <c r="K213" s="23">
        <f t="shared" si="66"/>
        <v>0</v>
      </c>
      <c r="L213" s="23">
        <f t="shared" si="66"/>
        <v>0</v>
      </c>
      <c r="M213" s="23">
        <f t="shared" si="66"/>
        <v>0</v>
      </c>
      <c r="N213" s="23">
        <f t="shared" si="66"/>
        <v>0</v>
      </c>
      <c r="O213" s="23">
        <f t="shared" si="66"/>
        <v>0</v>
      </c>
      <c r="P213" s="23">
        <f t="shared" si="66"/>
        <v>0</v>
      </c>
      <c r="Q213" s="23">
        <f t="shared" si="66"/>
        <v>0</v>
      </c>
      <c r="R213" s="23">
        <f t="shared" si="66"/>
        <v>0</v>
      </c>
      <c r="S213" s="23">
        <f t="shared" si="66"/>
        <v>0</v>
      </c>
      <c r="T213" s="23">
        <f t="shared" si="66"/>
        <v>0</v>
      </c>
      <c r="U213" s="23">
        <f t="shared" si="66"/>
        <v>0</v>
      </c>
      <c r="V213" s="23">
        <f t="shared" si="66"/>
        <v>0</v>
      </c>
      <c r="W213" s="23">
        <f t="shared" si="66"/>
        <v>0</v>
      </c>
      <c r="X213" s="23">
        <f t="shared" si="66"/>
        <v>0</v>
      </c>
      <c r="Y213" s="23">
        <f t="shared" si="66"/>
        <v>0</v>
      </c>
      <c r="Z213" s="23">
        <f t="shared" si="66"/>
        <v>0</v>
      </c>
      <c r="AA213" s="23">
        <f t="shared" si="66"/>
        <v>0</v>
      </c>
    </row>
    <row r="214" spans="1:27" ht="16.5" customHeight="1">
      <c r="A214" s="21">
        <v>2013501</v>
      </c>
      <c r="B214" s="21" t="s">
        <v>29</v>
      </c>
      <c r="C214" s="24">
        <f>SUBTOTAL(9,D214:P214)</f>
        <v>0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30">
        <f>SUBTOTAL(9,R214:AA214)</f>
        <v>0</v>
      </c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6.5" customHeight="1">
      <c r="A215" s="21">
        <v>2013502</v>
      </c>
      <c r="B215" s="21" t="s">
        <v>30</v>
      </c>
      <c r="C215" s="24">
        <f>SUBTOTAL(9,D215:P215)</f>
        <v>0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30">
        <f>SUBTOTAL(9,R215:AA215)</f>
        <v>0</v>
      </c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6.5" customHeight="1">
      <c r="A216" s="21">
        <v>2013503</v>
      </c>
      <c r="B216" s="21" t="s">
        <v>31</v>
      </c>
      <c r="C216" s="24">
        <f>SUBTOTAL(9,D216:P216)</f>
        <v>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30">
        <f>SUBTOTAL(9,R216:AA216)</f>
        <v>0</v>
      </c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6.5" customHeight="1">
      <c r="A217" s="21">
        <v>2013550</v>
      </c>
      <c r="B217" s="21" t="s">
        <v>38</v>
      </c>
      <c r="C217" s="24">
        <f>SUBTOTAL(9,D217:P217)</f>
        <v>0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30">
        <f>SUBTOTAL(9,R217:AA217)</f>
        <v>0</v>
      </c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6.5" customHeight="1">
      <c r="A218" s="21">
        <v>2013599</v>
      </c>
      <c r="B218" s="21" t="s">
        <v>148</v>
      </c>
      <c r="C218" s="24">
        <f>SUBTOTAL(9,D218:P218)</f>
        <v>0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30">
        <f>SUBTOTAL(9,R218:AA218)</f>
        <v>0</v>
      </c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6.5" customHeight="1">
      <c r="A219" s="21">
        <v>20136</v>
      </c>
      <c r="B219" s="22" t="s">
        <v>149</v>
      </c>
      <c r="C219" s="23">
        <f>SUM(C220:C224)</f>
        <v>0</v>
      </c>
      <c r="D219" s="23">
        <f aca="true" t="shared" si="67" ref="D219:AA219">SUM(D220:D224)</f>
        <v>0</v>
      </c>
      <c r="E219" s="23">
        <f t="shared" si="67"/>
        <v>0</v>
      </c>
      <c r="F219" s="23">
        <f t="shared" si="67"/>
        <v>0</v>
      </c>
      <c r="G219" s="23">
        <f t="shared" si="67"/>
        <v>0</v>
      </c>
      <c r="H219" s="23">
        <f t="shared" si="67"/>
        <v>0</v>
      </c>
      <c r="I219" s="23">
        <f t="shared" si="67"/>
        <v>0</v>
      </c>
      <c r="J219" s="23">
        <f t="shared" si="67"/>
        <v>0</v>
      </c>
      <c r="K219" s="23">
        <f t="shared" si="67"/>
        <v>0</v>
      </c>
      <c r="L219" s="23">
        <f t="shared" si="67"/>
        <v>0</v>
      </c>
      <c r="M219" s="23">
        <f t="shared" si="67"/>
        <v>0</v>
      </c>
      <c r="N219" s="23">
        <f t="shared" si="67"/>
        <v>0</v>
      </c>
      <c r="O219" s="23">
        <f t="shared" si="67"/>
        <v>0</v>
      </c>
      <c r="P219" s="23">
        <f t="shared" si="67"/>
        <v>0</v>
      </c>
      <c r="Q219" s="23">
        <f t="shared" si="67"/>
        <v>0</v>
      </c>
      <c r="R219" s="23">
        <f t="shared" si="67"/>
        <v>0</v>
      </c>
      <c r="S219" s="23">
        <f t="shared" si="67"/>
        <v>0</v>
      </c>
      <c r="T219" s="23">
        <f t="shared" si="67"/>
        <v>0</v>
      </c>
      <c r="U219" s="23">
        <f t="shared" si="67"/>
        <v>0</v>
      </c>
      <c r="V219" s="23">
        <f t="shared" si="67"/>
        <v>0</v>
      </c>
      <c r="W219" s="23">
        <f t="shared" si="67"/>
        <v>0</v>
      </c>
      <c r="X219" s="23">
        <f t="shared" si="67"/>
        <v>0</v>
      </c>
      <c r="Y219" s="23">
        <f t="shared" si="67"/>
        <v>0</v>
      </c>
      <c r="Z219" s="23">
        <f t="shared" si="67"/>
        <v>0</v>
      </c>
      <c r="AA219" s="23">
        <f t="shared" si="67"/>
        <v>0</v>
      </c>
    </row>
    <row r="220" spans="1:27" ht="16.5" customHeight="1">
      <c r="A220" s="21">
        <v>2013601</v>
      </c>
      <c r="B220" s="21" t="s">
        <v>29</v>
      </c>
      <c r="C220" s="24">
        <f>SUBTOTAL(9,D220:P220)</f>
        <v>0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30">
        <f>SUBTOTAL(9,R220:AA220)</f>
        <v>0</v>
      </c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6.5" customHeight="1">
      <c r="A221" s="21">
        <v>2013602</v>
      </c>
      <c r="B221" s="21" t="s">
        <v>30</v>
      </c>
      <c r="C221" s="24">
        <f>SUBTOTAL(9,D221:P221)</f>
        <v>0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30">
        <f>SUBTOTAL(9,R221:AA221)</f>
        <v>0</v>
      </c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6.5" customHeight="1">
      <c r="A222" s="21">
        <v>2013603</v>
      </c>
      <c r="B222" s="21" t="s">
        <v>31</v>
      </c>
      <c r="C222" s="24">
        <f>SUBTOTAL(9,D222:P222)</f>
        <v>0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30">
        <f>SUBTOTAL(9,R222:AA222)</f>
        <v>0</v>
      </c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6.5" customHeight="1">
      <c r="A223" s="21">
        <v>2013650</v>
      </c>
      <c r="B223" s="21" t="s">
        <v>38</v>
      </c>
      <c r="C223" s="24">
        <f>SUBTOTAL(9,D223:P223)</f>
        <v>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30">
        <f>SUBTOTAL(9,R223:AA223)</f>
        <v>0</v>
      </c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6.5" customHeight="1">
      <c r="A224" s="21">
        <v>2013699</v>
      </c>
      <c r="B224" s="21" t="s">
        <v>150</v>
      </c>
      <c r="C224" s="24">
        <f>SUBTOTAL(9,D224:P224)</f>
        <v>0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30">
        <f>SUBTOTAL(9,R224:AA224)</f>
        <v>0</v>
      </c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6.5" customHeight="1">
      <c r="A225" s="21">
        <v>20137</v>
      </c>
      <c r="B225" s="22" t="s">
        <v>151</v>
      </c>
      <c r="C225" s="23">
        <f>SUM(C226:C231)</f>
        <v>0</v>
      </c>
      <c r="D225" s="23">
        <f aca="true" t="shared" si="68" ref="D225:AA225">SUM(D226:D231)</f>
        <v>0</v>
      </c>
      <c r="E225" s="23">
        <f t="shared" si="68"/>
        <v>0</v>
      </c>
      <c r="F225" s="23">
        <f t="shared" si="68"/>
        <v>0</v>
      </c>
      <c r="G225" s="23">
        <f t="shared" si="68"/>
        <v>0</v>
      </c>
      <c r="H225" s="23">
        <f t="shared" si="68"/>
        <v>0</v>
      </c>
      <c r="I225" s="23">
        <f t="shared" si="68"/>
        <v>0</v>
      </c>
      <c r="J225" s="23">
        <f t="shared" si="68"/>
        <v>0</v>
      </c>
      <c r="K225" s="23">
        <f t="shared" si="68"/>
        <v>0</v>
      </c>
      <c r="L225" s="23">
        <f t="shared" si="68"/>
        <v>0</v>
      </c>
      <c r="M225" s="23">
        <f t="shared" si="68"/>
        <v>0</v>
      </c>
      <c r="N225" s="23">
        <f t="shared" si="68"/>
        <v>0</v>
      </c>
      <c r="O225" s="23">
        <f t="shared" si="68"/>
        <v>0</v>
      </c>
      <c r="P225" s="23">
        <f t="shared" si="68"/>
        <v>0</v>
      </c>
      <c r="Q225" s="23">
        <f t="shared" si="68"/>
        <v>0</v>
      </c>
      <c r="R225" s="23">
        <f t="shared" si="68"/>
        <v>0</v>
      </c>
      <c r="S225" s="23">
        <f t="shared" si="68"/>
        <v>0</v>
      </c>
      <c r="T225" s="23">
        <f t="shared" si="68"/>
        <v>0</v>
      </c>
      <c r="U225" s="23">
        <f t="shared" si="68"/>
        <v>0</v>
      </c>
      <c r="V225" s="23">
        <f t="shared" si="68"/>
        <v>0</v>
      </c>
      <c r="W225" s="23">
        <f t="shared" si="68"/>
        <v>0</v>
      </c>
      <c r="X225" s="23">
        <f t="shared" si="68"/>
        <v>0</v>
      </c>
      <c r="Y225" s="23">
        <f t="shared" si="68"/>
        <v>0</v>
      </c>
      <c r="Z225" s="23">
        <f t="shared" si="68"/>
        <v>0</v>
      </c>
      <c r="AA225" s="23">
        <f t="shared" si="68"/>
        <v>0</v>
      </c>
    </row>
    <row r="226" spans="1:27" ht="16.5" customHeight="1">
      <c r="A226" s="21">
        <v>2013701</v>
      </c>
      <c r="B226" s="21" t="s">
        <v>29</v>
      </c>
      <c r="C226" s="24">
        <f aca="true" t="shared" si="69" ref="C226:C231">SUBTOTAL(9,D226:P226)</f>
        <v>0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30">
        <f aca="true" t="shared" si="70" ref="Q226:Q231">SUBTOTAL(9,R226:AA226)</f>
        <v>0</v>
      </c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6.5" customHeight="1">
      <c r="A227" s="21">
        <v>2013702</v>
      </c>
      <c r="B227" s="21" t="s">
        <v>30</v>
      </c>
      <c r="C227" s="24">
        <f t="shared" si="69"/>
        <v>0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30">
        <f t="shared" si="70"/>
        <v>0</v>
      </c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6.5" customHeight="1">
      <c r="A228" s="21">
        <v>2013703</v>
      </c>
      <c r="B228" s="21" t="s">
        <v>31</v>
      </c>
      <c r="C228" s="24">
        <f t="shared" si="69"/>
        <v>0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30">
        <f t="shared" si="70"/>
        <v>0</v>
      </c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6.5" customHeight="1">
      <c r="A229" s="21">
        <v>2013704</v>
      </c>
      <c r="B229" s="21" t="s">
        <v>152</v>
      </c>
      <c r="C229" s="24">
        <f t="shared" si="69"/>
        <v>0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30">
        <f t="shared" si="70"/>
        <v>0</v>
      </c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6.5" customHeight="1">
      <c r="A230" s="21">
        <v>2013750</v>
      </c>
      <c r="B230" s="21" t="s">
        <v>38</v>
      </c>
      <c r="C230" s="24">
        <f t="shared" si="69"/>
        <v>0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30">
        <f t="shared" si="70"/>
        <v>0</v>
      </c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6.5" customHeight="1">
      <c r="A231" s="21">
        <v>2013799</v>
      </c>
      <c r="B231" s="21" t="s">
        <v>153</v>
      </c>
      <c r="C231" s="24">
        <f t="shared" si="69"/>
        <v>0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30">
        <f t="shared" si="70"/>
        <v>0</v>
      </c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6.5" customHeight="1">
      <c r="A232" s="21">
        <v>20138</v>
      </c>
      <c r="B232" s="22" t="s">
        <v>154</v>
      </c>
      <c r="C232" s="23">
        <f>SUM(C233:C246)</f>
        <v>26</v>
      </c>
      <c r="D232" s="23">
        <f aca="true" t="shared" si="71" ref="D232:AA232">SUM(D233:D246)</f>
        <v>22</v>
      </c>
      <c r="E232" s="23">
        <f t="shared" si="71"/>
        <v>4</v>
      </c>
      <c r="F232" s="23">
        <f t="shared" si="71"/>
        <v>0</v>
      </c>
      <c r="G232" s="23">
        <f t="shared" si="71"/>
        <v>0</v>
      </c>
      <c r="H232" s="23">
        <f t="shared" si="71"/>
        <v>0</v>
      </c>
      <c r="I232" s="23">
        <f t="shared" si="71"/>
        <v>0</v>
      </c>
      <c r="J232" s="23">
        <f t="shared" si="71"/>
        <v>0</v>
      </c>
      <c r="K232" s="23">
        <f t="shared" si="71"/>
        <v>0</v>
      </c>
      <c r="L232" s="23">
        <f t="shared" si="71"/>
        <v>0</v>
      </c>
      <c r="M232" s="23">
        <f t="shared" si="71"/>
        <v>0</v>
      </c>
      <c r="N232" s="23">
        <f t="shared" si="71"/>
        <v>0</v>
      </c>
      <c r="O232" s="23">
        <f t="shared" si="71"/>
        <v>0</v>
      </c>
      <c r="P232" s="23">
        <f t="shared" si="71"/>
        <v>0</v>
      </c>
      <c r="Q232" s="23">
        <f t="shared" si="71"/>
        <v>0</v>
      </c>
      <c r="R232" s="23">
        <f t="shared" si="71"/>
        <v>0</v>
      </c>
      <c r="S232" s="23">
        <f t="shared" si="71"/>
        <v>0</v>
      </c>
      <c r="T232" s="23">
        <f t="shared" si="71"/>
        <v>0</v>
      </c>
      <c r="U232" s="23">
        <f t="shared" si="71"/>
        <v>0</v>
      </c>
      <c r="V232" s="23">
        <f t="shared" si="71"/>
        <v>0</v>
      </c>
      <c r="W232" s="23">
        <f t="shared" si="71"/>
        <v>0</v>
      </c>
      <c r="X232" s="23">
        <f t="shared" si="71"/>
        <v>0</v>
      </c>
      <c r="Y232" s="23">
        <f t="shared" si="71"/>
        <v>0</v>
      </c>
      <c r="Z232" s="23">
        <f t="shared" si="71"/>
        <v>0</v>
      </c>
      <c r="AA232" s="23">
        <f t="shared" si="71"/>
        <v>0</v>
      </c>
    </row>
    <row r="233" spans="1:27" ht="16.5" customHeight="1">
      <c r="A233" s="21">
        <v>2013801</v>
      </c>
      <c r="B233" s="21" t="s">
        <v>29</v>
      </c>
      <c r="C233" s="24">
        <f aca="true" t="shared" si="72" ref="C233:C246">SUBTOTAL(9,D233:P233)</f>
        <v>0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30">
        <f aca="true" t="shared" si="73" ref="Q233:Q246">SUBTOTAL(9,R233:AA233)</f>
        <v>0</v>
      </c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6.5" customHeight="1">
      <c r="A234" s="21">
        <v>2013802</v>
      </c>
      <c r="B234" s="21" t="s">
        <v>30</v>
      </c>
      <c r="C234" s="24">
        <f t="shared" si="72"/>
        <v>0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30">
        <f t="shared" si="73"/>
        <v>0</v>
      </c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6.5" customHeight="1">
      <c r="A235" s="21">
        <v>2013803</v>
      </c>
      <c r="B235" s="21" t="s">
        <v>31</v>
      </c>
      <c r="C235" s="24">
        <f t="shared" si="72"/>
        <v>0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30">
        <f t="shared" si="73"/>
        <v>0</v>
      </c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6.5" customHeight="1">
      <c r="A236" s="21">
        <v>2013804</v>
      </c>
      <c r="B236" s="21" t="s">
        <v>155</v>
      </c>
      <c r="C236" s="24">
        <f t="shared" si="72"/>
        <v>0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30">
        <f t="shared" si="73"/>
        <v>0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6.5" customHeight="1">
      <c r="A237" s="21">
        <v>2013805</v>
      </c>
      <c r="B237" s="21" t="s">
        <v>156</v>
      </c>
      <c r="C237" s="24">
        <f t="shared" si="72"/>
        <v>0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30">
        <f t="shared" si="73"/>
        <v>0</v>
      </c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6.5" customHeight="1">
      <c r="A238" s="21">
        <v>2013808</v>
      </c>
      <c r="B238" s="21" t="s">
        <v>70</v>
      </c>
      <c r="C238" s="24">
        <f t="shared" si="72"/>
        <v>0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30">
        <f t="shared" si="73"/>
        <v>0</v>
      </c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6.5" customHeight="1">
      <c r="A239" s="21">
        <v>2013810</v>
      </c>
      <c r="B239" s="21" t="s">
        <v>157</v>
      </c>
      <c r="C239" s="24">
        <f t="shared" si="72"/>
        <v>0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30">
        <f t="shared" si="73"/>
        <v>0</v>
      </c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6.5" customHeight="1">
      <c r="A240" s="21">
        <v>2013812</v>
      </c>
      <c r="B240" s="21" t="s">
        <v>158</v>
      </c>
      <c r="C240" s="24">
        <f t="shared" si="72"/>
        <v>0</v>
      </c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30">
        <f t="shared" si="73"/>
        <v>0</v>
      </c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6.5" customHeight="1">
      <c r="A241" s="21">
        <v>2013813</v>
      </c>
      <c r="B241" s="21" t="s">
        <v>159</v>
      </c>
      <c r="C241" s="24">
        <f t="shared" si="72"/>
        <v>0</v>
      </c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30">
        <f t="shared" si="73"/>
        <v>0</v>
      </c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6.5" customHeight="1">
      <c r="A242" s="21">
        <v>2013814</v>
      </c>
      <c r="B242" s="21" t="s">
        <v>160</v>
      </c>
      <c r="C242" s="24">
        <f t="shared" si="72"/>
        <v>0</v>
      </c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30">
        <f t="shared" si="73"/>
        <v>0</v>
      </c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6.5" customHeight="1">
      <c r="A243" s="21">
        <v>2013815</v>
      </c>
      <c r="B243" s="21" t="s">
        <v>161</v>
      </c>
      <c r="C243" s="24">
        <f t="shared" si="72"/>
        <v>0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30">
        <f t="shared" si="73"/>
        <v>0</v>
      </c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6.5" customHeight="1">
      <c r="A244" s="21">
        <v>2013816</v>
      </c>
      <c r="B244" s="21" t="s">
        <v>162</v>
      </c>
      <c r="C244" s="24">
        <f t="shared" si="72"/>
        <v>0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30">
        <f t="shared" si="73"/>
        <v>0</v>
      </c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6.5" customHeight="1">
      <c r="A245" s="21">
        <v>2013850</v>
      </c>
      <c r="B245" s="21" t="s">
        <v>38</v>
      </c>
      <c r="C245" s="24">
        <f t="shared" si="72"/>
        <v>26</v>
      </c>
      <c r="D245" s="25">
        <v>22</v>
      </c>
      <c r="E245" s="25">
        <v>4</v>
      </c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30">
        <f t="shared" si="73"/>
        <v>0</v>
      </c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6.5" customHeight="1">
      <c r="A246" s="21">
        <v>2013899</v>
      </c>
      <c r="B246" s="21" t="s">
        <v>163</v>
      </c>
      <c r="C246" s="24">
        <f t="shared" si="72"/>
        <v>0</v>
      </c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30">
        <f t="shared" si="73"/>
        <v>0</v>
      </c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6.5" customHeight="1">
      <c r="A247" s="21">
        <v>20199</v>
      </c>
      <c r="B247" s="22" t="s">
        <v>164</v>
      </c>
      <c r="C247" s="23">
        <f>SUM(C248:C249)</f>
        <v>0</v>
      </c>
      <c r="D247" s="23">
        <f aca="true" t="shared" si="74" ref="D247:AA247">SUM(D248:D249)</f>
        <v>0</v>
      </c>
      <c r="E247" s="23">
        <f t="shared" si="74"/>
        <v>0</v>
      </c>
      <c r="F247" s="23">
        <f t="shared" si="74"/>
        <v>0</v>
      </c>
      <c r="G247" s="23">
        <f t="shared" si="74"/>
        <v>0</v>
      </c>
      <c r="H247" s="23">
        <f t="shared" si="74"/>
        <v>0</v>
      </c>
      <c r="I247" s="23">
        <f t="shared" si="74"/>
        <v>0</v>
      </c>
      <c r="J247" s="23">
        <f t="shared" si="74"/>
        <v>0</v>
      </c>
      <c r="K247" s="23">
        <f t="shared" si="74"/>
        <v>0</v>
      </c>
      <c r="L247" s="23">
        <f t="shared" si="74"/>
        <v>0</v>
      </c>
      <c r="M247" s="23">
        <f t="shared" si="74"/>
        <v>0</v>
      </c>
      <c r="N247" s="23">
        <f t="shared" si="74"/>
        <v>0</v>
      </c>
      <c r="O247" s="23">
        <f t="shared" si="74"/>
        <v>0</v>
      </c>
      <c r="P247" s="23">
        <f t="shared" si="74"/>
        <v>0</v>
      </c>
      <c r="Q247" s="23">
        <f t="shared" si="74"/>
        <v>0</v>
      </c>
      <c r="R247" s="23">
        <f t="shared" si="74"/>
        <v>0</v>
      </c>
      <c r="S247" s="23">
        <f t="shared" si="74"/>
        <v>0</v>
      </c>
      <c r="T247" s="23">
        <f t="shared" si="74"/>
        <v>0</v>
      </c>
      <c r="U247" s="23">
        <f t="shared" si="74"/>
        <v>0</v>
      </c>
      <c r="V247" s="23">
        <f t="shared" si="74"/>
        <v>0</v>
      </c>
      <c r="W247" s="23">
        <f t="shared" si="74"/>
        <v>0</v>
      </c>
      <c r="X247" s="23">
        <f t="shared" si="74"/>
        <v>0</v>
      </c>
      <c r="Y247" s="23">
        <f t="shared" si="74"/>
        <v>0</v>
      </c>
      <c r="Z247" s="23">
        <f t="shared" si="74"/>
        <v>0</v>
      </c>
      <c r="AA247" s="23">
        <f t="shared" si="74"/>
        <v>0</v>
      </c>
    </row>
    <row r="248" spans="1:27" ht="16.5" customHeight="1">
      <c r="A248" s="21">
        <v>2019901</v>
      </c>
      <c r="B248" s="21" t="s">
        <v>165</v>
      </c>
      <c r="C248" s="24">
        <f>SUBTOTAL(9,D248:P248)</f>
        <v>0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30">
        <f>SUBTOTAL(9,R248:AA248)</f>
        <v>0</v>
      </c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6.5" customHeight="1">
      <c r="A249" s="21">
        <v>2019999</v>
      </c>
      <c r="B249" s="21" t="s">
        <v>166</v>
      </c>
      <c r="C249" s="24">
        <f>SUBTOTAL(9,D249:P249)</f>
        <v>0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30">
        <f>SUBTOTAL(9,R249:AA249)</f>
        <v>0</v>
      </c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6.5" customHeight="1">
      <c r="A250" s="21">
        <v>202</v>
      </c>
      <c r="B250" s="22" t="s">
        <v>167</v>
      </c>
      <c r="C250" s="23">
        <f>C251+C258+C261+C264+C270+C275+C277+C282+C288</f>
        <v>0</v>
      </c>
      <c r="D250" s="23">
        <f aca="true" t="shared" si="75" ref="D250:AA250">D251+D258+D261+D264+D270+D275+D277+D282+D288</f>
        <v>0</v>
      </c>
      <c r="E250" s="23">
        <f t="shared" si="75"/>
        <v>0</v>
      </c>
      <c r="F250" s="23">
        <f t="shared" si="75"/>
        <v>0</v>
      </c>
      <c r="G250" s="23">
        <f t="shared" si="75"/>
        <v>0</v>
      </c>
      <c r="H250" s="23">
        <f t="shared" si="75"/>
        <v>0</v>
      </c>
      <c r="I250" s="23">
        <f t="shared" si="75"/>
        <v>0</v>
      </c>
      <c r="J250" s="23">
        <f t="shared" si="75"/>
        <v>0</v>
      </c>
      <c r="K250" s="23">
        <f t="shared" si="75"/>
        <v>0</v>
      </c>
      <c r="L250" s="23">
        <f t="shared" si="75"/>
        <v>0</v>
      </c>
      <c r="M250" s="23">
        <f t="shared" si="75"/>
        <v>0</v>
      </c>
      <c r="N250" s="23">
        <f t="shared" si="75"/>
        <v>0</v>
      </c>
      <c r="O250" s="23">
        <f t="shared" si="75"/>
        <v>0</v>
      </c>
      <c r="P250" s="23">
        <f t="shared" si="75"/>
        <v>0</v>
      </c>
      <c r="Q250" s="23">
        <f t="shared" si="75"/>
        <v>0</v>
      </c>
      <c r="R250" s="23">
        <f t="shared" si="75"/>
        <v>0</v>
      </c>
      <c r="S250" s="23">
        <f t="shared" si="75"/>
        <v>0</v>
      </c>
      <c r="T250" s="23">
        <f t="shared" si="75"/>
        <v>0</v>
      </c>
      <c r="U250" s="23">
        <f t="shared" si="75"/>
        <v>0</v>
      </c>
      <c r="V250" s="23">
        <f t="shared" si="75"/>
        <v>0</v>
      </c>
      <c r="W250" s="23">
        <f t="shared" si="75"/>
        <v>0</v>
      </c>
      <c r="X250" s="23">
        <f t="shared" si="75"/>
        <v>0</v>
      </c>
      <c r="Y250" s="23">
        <f t="shared" si="75"/>
        <v>0</v>
      </c>
      <c r="Z250" s="23">
        <f t="shared" si="75"/>
        <v>0</v>
      </c>
      <c r="AA250" s="23">
        <f t="shared" si="75"/>
        <v>0</v>
      </c>
    </row>
    <row r="251" spans="1:27" ht="16.5" customHeight="1">
      <c r="A251" s="21">
        <v>20201</v>
      </c>
      <c r="B251" s="22" t="s">
        <v>168</v>
      </c>
      <c r="C251" s="23">
        <f>SUM(C252:C257)</f>
        <v>0</v>
      </c>
      <c r="D251" s="23">
        <f aca="true" t="shared" si="76" ref="D251:AA251">SUM(D252:D257)</f>
        <v>0</v>
      </c>
      <c r="E251" s="23">
        <f t="shared" si="76"/>
        <v>0</v>
      </c>
      <c r="F251" s="23">
        <f t="shared" si="76"/>
        <v>0</v>
      </c>
      <c r="G251" s="23">
        <f t="shared" si="76"/>
        <v>0</v>
      </c>
      <c r="H251" s="23">
        <f t="shared" si="76"/>
        <v>0</v>
      </c>
      <c r="I251" s="23">
        <f t="shared" si="76"/>
        <v>0</v>
      </c>
      <c r="J251" s="23">
        <f t="shared" si="76"/>
        <v>0</v>
      </c>
      <c r="K251" s="23">
        <f t="shared" si="76"/>
        <v>0</v>
      </c>
      <c r="L251" s="23">
        <f t="shared" si="76"/>
        <v>0</v>
      </c>
      <c r="M251" s="23">
        <f t="shared" si="76"/>
        <v>0</v>
      </c>
      <c r="N251" s="23">
        <f t="shared" si="76"/>
        <v>0</v>
      </c>
      <c r="O251" s="23">
        <f t="shared" si="76"/>
        <v>0</v>
      </c>
      <c r="P251" s="23">
        <f t="shared" si="76"/>
        <v>0</v>
      </c>
      <c r="Q251" s="23">
        <f t="shared" si="76"/>
        <v>0</v>
      </c>
      <c r="R251" s="23">
        <f t="shared" si="76"/>
        <v>0</v>
      </c>
      <c r="S251" s="23">
        <f t="shared" si="76"/>
        <v>0</v>
      </c>
      <c r="T251" s="23">
        <f t="shared" si="76"/>
        <v>0</v>
      </c>
      <c r="U251" s="23">
        <f t="shared" si="76"/>
        <v>0</v>
      </c>
      <c r="V251" s="23">
        <f t="shared" si="76"/>
        <v>0</v>
      </c>
      <c r="W251" s="23">
        <f t="shared" si="76"/>
        <v>0</v>
      </c>
      <c r="X251" s="23">
        <f t="shared" si="76"/>
        <v>0</v>
      </c>
      <c r="Y251" s="23">
        <f t="shared" si="76"/>
        <v>0</v>
      </c>
      <c r="Z251" s="23">
        <f t="shared" si="76"/>
        <v>0</v>
      </c>
      <c r="AA251" s="23">
        <f t="shared" si="76"/>
        <v>0</v>
      </c>
    </row>
    <row r="252" spans="1:27" ht="16.5" customHeight="1">
      <c r="A252" s="21">
        <v>2020101</v>
      </c>
      <c r="B252" s="21" t="s">
        <v>29</v>
      </c>
      <c r="C252" s="24">
        <f aca="true" t="shared" si="77" ref="C252:C257">SUBTOTAL(9,D252:P252)</f>
        <v>0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30">
        <f aca="true" t="shared" si="78" ref="Q252:Q257">SUBTOTAL(9,R252:AA252)</f>
        <v>0</v>
      </c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6.5" customHeight="1">
      <c r="A253" s="21">
        <v>2020102</v>
      </c>
      <c r="B253" s="21" t="s">
        <v>30</v>
      </c>
      <c r="C253" s="24">
        <f t="shared" si="77"/>
        <v>0</v>
      </c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30">
        <f t="shared" si="78"/>
        <v>0</v>
      </c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6.5" customHeight="1">
      <c r="A254" s="21">
        <v>2020103</v>
      </c>
      <c r="B254" s="21" t="s">
        <v>31</v>
      </c>
      <c r="C254" s="24">
        <f t="shared" si="77"/>
        <v>0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30">
        <f t="shared" si="78"/>
        <v>0</v>
      </c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6.5" customHeight="1">
      <c r="A255" s="21">
        <v>2020104</v>
      </c>
      <c r="B255" s="21" t="s">
        <v>135</v>
      </c>
      <c r="C255" s="24">
        <f t="shared" si="77"/>
        <v>0</v>
      </c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30">
        <f t="shared" si="78"/>
        <v>0</v>
      </c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6.5" customHeight="1">
      <c r="A256" s="21">
        <v>2020150</v>
      </c>
      <c r="B256" s="21" t="s">
        <v>38</v>
      </c>
      <c r="C256" s="24">
        <f t="shared" si="77"/>
        <v>0</v>
      </c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30">
        <f t="shared" si="78"/>
        <v>0</v>
      </c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6.5" customHeight="1">
      <c r="A257" s="21">
        <v>2020199</v>
      </c>
      <c r="B257" s="21" t="s">
        <v>169</v>
      </c>
      <c r="C257" s="24">
        <f t="shared" si="77"/>
        <v>0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30">
        <f t="shared" si="78"/>
        <v>0</v>
      </c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6.5" customHeight="1">
      <c r="A258" s="21">
        <v>20202</v>
      </c>
      <c r="B258" s="22" t="s">
        <v>170</v>
      </c>
      <c r="C258" s="23">
        <f>SUM(C259:C260)</f>
        <v>0</v>
      </c>
      <c r="D258" s="23">
        <f aca="true" t="shared" si="79" ref="D258:AA258">SUM(D259:D260)</f>
        <v>0</v>
      </c>
      <c r="E258" s="23">
        <f t="shared" si="79"/>
        <v>0</v>
      </c>
      <c r="F258" s="23">
        <f t="shared" si="79"/>
        <v>0</v>
      </c>
      <c r="G258" s="23">
        <f t="shared" si="79"/>
        <v>0</v>
      </c>
      <c r="H258" s="23">
        <f t="shared" si="79"/>
        <v>0</v>
      </c>
      <c r="I258" s="23">
        <f t="shared" si="79"/>
        <v>0</v>
      </c>
      <c r="J258" s="23">
        <f t="shared" si="79"/>
        <v>0</v>
      </c>
      <c r="K258" s="23">
        <f t="shared" si="79"/>
        <v>0</v>
      </c>
      <c r="L258" s="23">
        <f t="shared" si="79"/>
        <v>0</v>
      </c>
      <c r="M258" s="23">
        <f t="shared" si="79"/>
        <v>0</v>
      </c>
      <c r="N258" s="23">
        <f t="shared" si="79"/>
        <v>0</v>
      </c>
      <c r="O258" s="23">
        <f t="shared" si="79"/>
        <v>0</v>
      </c>
      <c r="P258" s="23">
        <f t="shared" si="79"/>
        <v>0</v>
      </c>
      <c r="Q258" s="23">
        <f t="shared" si="79"/>
        <v>0</v>
      </c>
      <c r="R258" s="23">
        <f t="shared" si="79"/>
        <v>0</v>
      </c>
      <c r="S258" s="23">
        <f t="shared" si="79"/>
        <v>0</v>
      </c>
      <c r="T258" s="23">
        <f t="shared" si="79"/>
        <v>0</v>
      </c>
      <c r="U258" s="23">
        <f t="shared" si="79"/>
        <v>0</v>
      </c>
      <c r="V258" s="23">
        <f t="shared" si="79"/>
        <v>0</v>
      </c>
      <c r="W258" s="23">
        <f t="shared" si="79"/>
        <v>0</v>
      </c>
      <c r="X258" s="23">
        <f t="shared" si="79"/>
        <v>0</v>
      </c>
      <c r="Y258" s="23">
        <f t="shared" si="79"/>
        <v>0</v>
      </c>
      <c r="Z258" s="23">
        <f t="shared" si="79"/>
        <v>0</v>
      </c>
      <c r="AA258" s="23">
        <f t="shared" si="79"/>
        <v>0</v>
      </c>
    </row>
    <row r="259" spans="1:27" ht="16.5" customHeight="1">
      <c r="A259" s="21">
        <v>2020201</v>
      </c>
      <c r="B259" s="21" t="s">
        <v>171</v>
      </c>
      <c r="C259" s="24">
        <f>SUBTOTAL(9,D259:P259)</f>
        <v>0</v>
      </c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30">
        <f>SUBTOTAL(9,R259:AA259)</f>
        <v>0</v>
      </c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6.5" customHeight="1">
      <c r="A260" s="21">
        <v>2020202</v>
      </c>
      <c r="B260" s="21" t="s">
        <v>172</v>
      </c>
      <c r="C260" s="24">
        <f>SUBTOTAL(9,D260:P260)</f>
        <v>0</v>
      </c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30">
        <f>SUBTOTAL(9,R260:AA260)</f>
        <v>0</v>
      </c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6.5" customHeight="1">
      <c r="A261" s="21">
        <v>20203</v>
      </c>
      <c r="B261" s="22" t="s">
        <v>173</v>
      </c>
      <c r="C261" s="23">
        <f>SUM(C262:C263)</f>
        <v>0</v>
      </c>
      <c r="D261" s="23">
        <f aca="true" t="shared" si="80" ref="D261:AA261">SUM(D262:D263)</f>
        <v>0</v>
      </c>
      <c r="E261" s="23">
        <f t="shared" si="80"/>
        <v>0</v>
      </c>
      <c r="F261" s="23">
        <f t="shared" si="80"/>
        <v>0</v>
      </c>
      <c r="G261" s="23">
        <f t="shared" si="80"/>
        <v>0</v>
      </c>
      <c r="H261" s="23">
        <f t="shared" si="80"/>
        <v>0</v>
      </c>
      <c r="I261" s="23">
        <f t="shared" si="80"/>
        <v>0</v>
      </c>
      <c r="J261" s="23">
        <f t="shared" si="80"/>
        <v>0</v>
      </c>
      <c r="K261" s="23">
        <f t="shared" si="80"/>
        <v>0</v>
      </c>
      <c r="L261" s="23">
        <f t="shared" si="80"/>
        <v>0</v>
      </c>
      <c r="M261" s="23">
        <f t="shared" si="80"/>
        <v>0</v>
      </c>
      <c r="N261" s="23">
        <f t="shared" si="80"/>
        <v>0</v>
      </c>
      <c r="O261" s="23">
        <f t="shared" si="80"/>
        <v>0</v>
      </c>
      <c r="P261" s="23">
        <f t="shared" si="80"/>
        <v>0</v>
      </c>
      <c r="Q261" s="23">
        <f t="shared" si="80"/>
        <v>0</v>
      </c>
      <c r="R261" s="23">
        <f t="shared" si="80"/>
        <v>0</v>
      </c>
      <c r="S261" s="23">
        <f t="shared" si="80"/>
        <v>0</v>
      </c>
      <c r="T261" s="23">
        <f t="shared" si="80"/>
        <v>0</v>
      </c>
      <c r="U261" s="23">
        <f t="shared" si="80"/>
        <v>0</v>
      </c>
      <c r="V261" s="23">
        <f t="shared" si="80"/>
        <v>0</v>
      </c>
      <c r="W261" s="23">
        <f t="shared" si="80"/>
        <v>0</v>
      </c>
      <c r="X261" s="23">
        <f t="shared" si="80"/>
        <v>0</v>
      </c>
      <c r="Y261" s="23">
        <f t="shared" si="80"/>
        <v>0</v>
      </c>
      <c r="Z261" s="23">
        <f t="shared" si="80"/>
        <v>0</v>
      </c>
      <c r="AA261" s="23">
        <f t="shared" si="80"/>
        <v>0</v>
      </c>
    </row>
    <row r="262" spans="1:27" ht="16.5" customHeight="1">
      <c r="A262" s="21">
        <v>2020304</v>
      </c>
      <c r="B262" s="21" t="s">
        <v>174</v>
      </c>
      <c r="C262" s="24">
        <f>SUBTOTAL(9,D262:P262)</f>
        <v>0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30">
        <f>SUBTOTAL(9,R262:AA262)</f>
        <v>0</v>
      </c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6.5" customHeight="1">
      <c r="A263" s="21">
        <v>2020306</v>
      </c>
      <c r="B263" s="21" t="s">
        <v>175</v>
      </c>
      <c r="C263" s="24">
        <f>SUBTOTAL(9,D263:P263)</f>
        <v>0</v>
      </c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30">
        <f>SUBTOTAL(9,R263:AA263)</f>
        <v>0</v>
      </c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6.5" customHeight="1">
      <c r="A264" s="21">
        <v>20204</v>
      </c>
      <c r="B264" s="22" t="s">
        <v>176</v>
      </c>
      <c r="C264" s="23">
        <f>SUM(C265:C269)</f>
        <v>0</v>
      </c>
      <c r="D264" s="23">
        <f aca="true" t="shared" si="81" ref="D264:AA264">SUM(D265:D269)</f>
        <v>0</v>
      </c>
      <c r="E264" s="23">
        <f t="shared" si="81"/>
        <v>0</v>
      </c>
      <c r="F264" s="23">
        <f t="shared" si="81"/>
        <v>0</v>
      </c>
      <c r="G264" s="23">
        <f t="shared" si="81"/>
        <v>0</v>
      </c>
      <c r="H264" s="23">
        <f t="shared" si="81"/>
        <v>0</v>
      </c>
      <c r="I264" s="23">
        <f t="shared" si="81"/>
        <v>0</v>
      </c>
      <c r="J264" s="23">
        <f t="shared" si="81"/>
        <v>0</v>
      </c>
      <c r="K264" s="23">
        <f t="shared" si="81"/>
        <v>0</v>
      </c>
      <c r="L264" s="23">
        <f t="shared" si="81"/>
        <v>0</v>
      </c>
      <c r="M264" s="23">
        <f t="shared" si="81"/>
        <v>0</v>
      </c>
      <c r="N264" s="23">
        <f t="shared" si="81"/>
        <v>0</v>
      </c>
      <c r="O264" s="23">
        <f t="shared" si="81"/>
        <v>0</v>
      </c>
      <c r="P264" s="23">
        <f t="shared" si="81"/>
        <v>0</v>
      </c>
      <c r="Q264" s="23">
        <f t="shared" si="81"/>
        <v>0</v>
      </c>
      <c r="R264" s="23">
        <f t="shared" si="81"/>
        <v>0</v>
      </c>
      <c r="S264" s="23">
        <f t="shared" si="81"/>
        <v>0</v>
      </c>
      <c r="T264" s="23">
        <f t="shared" si="81"/>
        <v>0</v>
      </c>
      <c r="U264" s="23">
        <f t="shared" si="81"/>
        <v>0</v>
      </c>
      <c r="V264" s="23">
        <f t="shared" si="81"/>
        <v>0</v>
      </c>
      <c r="W264" s="23">
        <f t="shared" si="81"/>
        <v>0</v>
      </c>
      <c r="X264" s="23">
        <f t="shared" si="81"/>
        <v>0</v>
      </c>
      <c r="Y264" s="23">
        <f t="shared" si="81"/>
        <v>0</v>
      </c>
      <c r="Z264" s="23">
        <f t="shared" si="81"/>
        <v>0</v>
      </c>
      <c r="AA264" s="23">
        <f t="shared" si="81"/>
        <v>0</v>
      </c>
    </row>
    <row r="265" spans="1:27" ht="16.5" customHeight="1">
      <c r="A265" s="21">
        <v>2020401</v>
      </c>
      <c r="B265" s="21" t="s">
        <v>177</v>
      </c>
      <c r="C265" s="24">
        <f>SUBTOTAL(9,D265:P265)</f>
        <v>0</v>
      </c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30">
        <f>SUBTOTAL(9,R265:AA265)</f>
        <v>0</v>
      </c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6.5" customHeight="1">
      <c r="A266" s="21">
        <v>2020402</v>
      </c>
      <c r="B266" s="21" t="s">
        <v>178</v>
      </c>
      <c r="C266" s="24">
        <f>SUBTOTAL(9,D266:P266)</f>
        <v>0</v>
      </c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30">
        <f>SUBTOTAL(9,R266:AA266)</f>
        <v>0</v>
      </c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6.5" customHeight="1">
      <c r="A267" s="21">
        <v>2020403</v>
      </c>
      <c r="B267" s="21" t="s">
        <v>179</v>
      </c>
      <c r="C267" s="24">
        <f>SUBTOTAL(9,D267:P267)</f>
        <v>0</v>
      </c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30">
        <f>SUBTOTAL(9,R267:AA267)</f>
        <v>0</v>
      </c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6.5" customHeight="1">
      <c r="A268" s="21">
        <v>2020404</v>
      </c>
      <c r="B268" s="21" t="s">
        <v>180</v>
      </c>
      <c r="C268" s="24">
        <f>SUBTOTAL(9,D268:P268)</f>
        <v>0</v>
      </c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30">
        <f>SUBTOTAL(9,R268:AA268)</f>
        <v>0</v>
      </c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6.5" customHeight="1">
      <c r="A269" s="21">
        <v>2020499</v>
      </c>
      <c r="B269" s="21" t="s">
        <v>181</v>
      </c>
      <c r="C269" s="24">
        <f>SUBTOTAL(9,D269:P269)</f>
        <v>0</v>
      </c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30">
        <f>SUBTOTAL(9,R269:AA269)</f>
        <v>0</v>
      </c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6.5" customHeight="1">
      <c r="A270" s="21">
        <v>20205</v>
      </c>
      <c r="B270" s="22" t="s">
        <v>182</v>
      </c>
      <c r="C270" s="23">
        <f>SUM(C271:C274)</f>
        <v>0</v>
      </c>
      <c r="D270" s="23">
        <f aca="true" t="shared" si="82" ref="D270:AA270">SUM(D271:D274)</f>
        <v>0</v>
      </c>
      <c r="E270" s="23">
        <f t="shared" si="82"/>
        <v>0</v>
      </c>
      <c r="F270" s="23">
        <f t="shared" si="82"/>
        <v>0</v>
      </c>
      <c r="G270" s="23">
        <f t="shared" si="82"/>
        <v>0</v>
      </c>
      <c r="H270" s="23">
        <f t="shared" si="82"/>
        <v>0</v>
      </c>
      <c r="I270" s="23">
        <f t="shared" si="82"/>
        <v>0</v>
      </c>
      <c r="J270" s="23">
        <f t="shared" si="82"/>
        <v>0</v>
      </c>
      <c r="K270" s="23">
        <f t="shared" si="82"/>
        <v>0</v>
      </c>
      <c r="L270" s="23">
        <f t="shared" si="82"/>
        <v>0</v>
      </c>
      <c r="M270" s="23">
        <f t="shared" si="82"/>
        <v>0</v>
      </c>
      <c r="N270" s="23">
        <f t="shared" si="82"/>
        <v>0</v>
      </c>
      <c r="O270" s="23">
        <f t="shared" si="82"/>
        <v>0</v>
      </c>
      <c r="P270" s="23">
        <f t="shared" si="82"/>
        <v>0</v>
      </c>
      <c r="Q270" s="23">
        <f t="shared" si="82"/>
        <v>0</v>
      </c>
      <c r="R270" s="23">
        <f t="shared" si="82"/>
        <v>0</v>
      </c>
      <c r="S270" s="23">
        <f t="shared" si="82"/>
        <v>0</v>
      </c>
      <c r="T270" s="23">
        <f t="shared" si="82"/>
        <v>0</v>
      </c>
      <c r="U270" s="23">
        <f t="shared" si="82"/>
        <v>0</v>
      </c>
      <c r="V270" s="23">
        <f t="shared" si="82"/>
        <v>0</v>
      </c>
      <c r="W270" s="23">
        <f t="shared" si="82"/>
        <v>0</v>
      </c>
      <c r="X270" s="23">
        <f t="shared" si="82"/>
        <v>0</v>
      </c>
      <c r="Y270" s="23">
        <f t="shared" si="82"/>
        <v>0</v>
      </c>
      <c r="Z270" s="23">
        <f t="shared" si="82"/>
        <v>0</v>
      </c>
      <c r="AA270" s="23">
        <f t="shared" si="82"/>
        <v>0</v>
      </c>
    </row>
    <row r="271" spans="1:27" ht="16.5" customHeight="1">
      <c r="A271" s="21">
        <v>2020503</v>
      </c>
      <c r="B271" s="21" t="s">
        <v>183</v>
      </c>
      <c r="C271" s="24">
        <f>SUBTOTAL(9,D271:P271)</f>
        <v>0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30">
        <f>SUBTOTAL(9,R271:AA271)</f>
        <v>0</v>
      </c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6.5" customHeight="1">
      <c r="A272" s="21">
        <v>2020504</v>
      </c>
      <c r="B272" s="21" t="s">
        <v>184</v>
      </c>
      <c r="C272" s="24">
        <f>SUBTOTAL(9,D272:P272)</f>
        <v>0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30">
        <f>SUBTOTAL(9,R272:AA272)</f>
        <v>0</v>
      </c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6.5" customHeight="1">
      <c r="A273" s="21">
        <v>2020505</v>
      </c>
      <c r="B273" s="21" t="s">
        <v>185</v>
      </c>
      <c r="C273" s="24">
        <f>SUBTOTAL(9,D273:P273)</f>
        <v>0</v>
      </c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30">
        <f>SUBTOTAL(9,R273:AA273)</f>
        <v>0</v>
      </c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6.5" customHeight="1">
      <c r="A274" s="21">
        <v>2020599</v>
      </c>
      <c r="B274" s="21" t="s">
        <v>186</v>
      </c>
      <c r="C274" s="24">
        <f>SUBTOTAL(9,D274:P274)</f>
        <v>0</v>
      </c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30">
        <f>SUBTOTAL(9,R274:AA274)</f>
        <v>0</v>
      </c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6.5" customHeight="1">
      <c r="A275" s="21">
        <v>20206</v>
      </c>
      <c r="B275" s="22" t="s">
        <v>187</v>
      </c>
      <c r="C275" s="23">
        <f>C276</f>
        <v>0</v>
      </c>
      <c r="D275" s="23">
        <f aca="true" t="shared" si="83" ref="D275:AA275">D276</f>
        <v>0</v>
      </c>
      <c r="E275" s="23">
        <f t="shared" si="83"/>
        <v>0</v>
      </c>
      <c r="F275" s="23">
        <f t="shared" si="83"/>
        <v>0</v>
      </c>
      <c r="G275" s="23">
        <f t="shared" si="83"/>
        <v>0</v>
      </c>
      <c r="H275" s="23">
        <f t="shared" si="83"/>
        <v>0</v>
      </c>
      <c r="I275" s="23">
        <f t="shared" si="83"/>
        <v>0</v>
      </c>
      <c r="J275" s="23">
        <f t="shared" si="83"/>
        <v>0</v>
      </c>
      <c r="K275" s="23">
        <f t="shared" si="83"/>
        <v>0</v>
      </c>
      <c r="L275" s="23">
        <f t="shared" si="83"/>
        <v>0</v>
      </c>
      <c r="M275" s="23">
        <f t="shared" si="83"/>
        <v>0</v>
      </c>
      <c r="N275" s="23">
        <f t="shared" si="83"/>
        <v>0</v>
      </c>
      <c r="O275" s="23">
        <f t="shared" si="83"/>
        <v>0</v>
      </c>
      <c r="P275" s="23">
        <f t="shared" si="83"/>
        <v>0</v>
      </c>
      <c r="Q275" s="23">
        <f t="shared" si="83"/>
        <v>0</v>
      </c>
      <c r="R275" s="23">
        <f t="shared" si="83"/>
        <v>0</v>
      </c>
      <c r="S275" s="23">
        <f t="shared" si="83"/>
        <v>0</v>
      </c>
      <c r="T275" s="23">
        <f t="shared" si="83"/>
        <v>0</v>
      </c>
      <c r="U275" s="23">
        <f t="shared" si="83"/>
        <v>0</v>
      </c>
      <c r="V275" s="23">
        <f t="shared" si="83"/>
        <v>0</v>
      </c>
      <c r="W275" s="23">
        <f t="shared" si="83"/>
        <v>0</v>
      </c>
      <c r="X275" s="23">
        <f t="shared" si="83"/>
        <v>0</v>
      </c>
      <c r="Y275" s="23">
        <f t="shared" si="83"/>
        <v>0</v>
      </c>
      <c r="Z275" s="23">
        <f t="shared" si="83"/>
        <v>0</v>
      </c>
      <c r="AA275" s="23">
        <f t="shared" si="83"/>
        <v>0</v>
      </c>
    </row>
    <row r="276" spans="1:27" ht="16.5" customHeight="1">
      <c r="A276" s="21">
        <v>2020601</v>
      </c>
      <c r="B276" s="21" t="s">
        <v>188</v>
      </c>
      <c r="C276" s="24">
        <f>SUBTOTAL(9,D276:P276)</f>
        <v>0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30">
        <f>SUBTOTAL(9,R276:AA276)</f>
        <v>0</v>
      </c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6.5" customHeight="1">
      <c r="A277" s="21">
        <v>20207</v>
      </c>
      <c r="B277" s="22" t="s">
        <v>189</v>
      </c>
      <c r="C277" s="23">
        <f>SUM(C278:C281)</f>
        <v>0</v>
      </c>
      <c r="D277" s="23">
        <f aca="true" t="shared" si="84" ref="D277:AA277">SUM(D278:D281)</f>
        <v>0</v>
      </c>
      <c r="E277" s="23">
        <f t="shared" si="84"/>
        <v>0</v>
      </c>
      <c r="F277" s="23">
        <f t="shared" si="84"/>
        <v>0</v>
      </c>
      <c r="G277" s="23">
        <f t="shared" si="84"/>
        <v>0</v>
      </c>
      <c r="H277" s="23">
        <f t="shared" si="84"/>
        <v>0</v>
      </c>
      <c r="I277" s="23">
        <f t="shared" si="84"/>
        <v>0</v>
      </c>
      <c r="J277" s="23">
        <f t="shared" si="84"/>
        <v>0</v>
      </c>
      <c r="K277" s="23">
        <f t="shared" si="84"/>
        <v>0</v>
      </c>
      <c r="L277" s="23">
        <f t="shared" si="84"/>
        <v>0</v>
      </c>
      <c r="M277" s="23">
        <f t="shared" si="84"/>
        <v>0</v>
      </c>
      <c r="N277" s="23">
        <f t="shared" si="84"/>
        <v>0</v>
      </c>
      <c r="O277" s="23">
        <f t="shared" si="84"/>
        <v>0</v>
      </c>
      <c r="P277" s="23">
        <f t="shared" si="84"/>
        <v>0</v>
      </c>
      <c r="Q277" s="23">
        <f t="shared" si="84"/>
        <v>0</v>
      </c>
      <c r="R277" s="23">
        <f t="shared" si="84"/>
        <v>0</v>
      </c>
      <c r="S277" s="23">
        <f t="shared" si="84"/>
        <v>0</v>
      </c>
      <c r="T277" s="23">
        <f t="shared" si="84"/>
        <v>0</v>
      </c>
      <c r="U277" s="23">
        <f t="shared" si="84"/>
        <v>0</v>
      </c>
      <c r="V277" s="23">
        <f t="shared" si="84"/>
        <v>0</v>
      </c>
      <c r="W277" s="23">
        <f t="shared" si="84"/>
        <v>0</v>
      </c>
      <c r="X277" s="23">
        <f t="shared" si="84"/>
        <v>0</v>
      </c>
      <c r="Y277" s="23">
        <f t="shared" si="84"/>
        <v>0</v>
      </c>
      <c r="Z277" s="23">
        <f t="shared" si="84"/>
        <v>0</v>
      </c>
      <c r="AA277" s="23">
        <f t="shared" si="84"/>
        <v>0</v>
      </c>
    </row>
    <row r="278" spans="1:27" ht="16.5" customHeight="1">
      <c r="A278" s="21">
        <v>2020701</v>
      </c>
      <c r="B278" s="21" t="s">
        <v>190</v>
      </c>
      <c r="C278" s="24">
        <f>SUBTOTAL(9,D278:P278)</f>
        <v>0</v>
      </c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30">
        <f>SUBTOTAL(9,R278:AA278)</f>
        <v>0</v>
      </c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6.5" customHeight="1">
      <c r="A279" s="21">
        <v>2020702</v>
      </c>
      <c r="B279" s="21" t="s">
        <v>191</v>
      </c>
      <c r="C279" s="24">
        <f>SUBTOTAL(9,D279:P279)</f>
        <v>0</v>
      </c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30">
        <f>SUBTOTAL(9,R279:AA279)</f>
        <v>0</v>
      </c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6.5" customHeight="1">
      <c r="A280" s="21">
        <v>2020703</v>
      </c>
      <c r="B280" s="21" t="s">
        <v>192</v>
      </c>
      <c r="C280" s="24">
        <f>SUBTOTAL(9,D280:P280)</f>
        <v>0</v>
      </c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30">
        <f>SUBTOTAL(9,R280:AA280)</f>
        <v>0</v>
      </c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6.5" customHeight="1">
      <c r="A281" s="21">
        <v>2020799</v>
      </c>
      <c r="B281" s="21" t="s">
        <v>193</v>
      </c>
      <c r="C281" s="24">
        <f>SUBTOTAL(9,D281:P281)</f>
        <v>0</v>
      </c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30">
        <f>SUBTOTAL(9,R281:AA281)</f>
        <v>0</v>
      </c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6.5" customHeight="1">
      <c r="A282" s="21">
        <v>20208</v>
      </c>
      <c r="B282" s="22" t="s">
        <v>194</v>
      </c>
      <c r="C282" s="23">
        <f>SUM(C283:C287)</f>
        <v>0</v>
      </c>
      <c r="D282" s="23">
        <f aca="true" t="shared" si="85" ref="D282:AA282">SUM(D283:D287)</f>
        <v>0</v>
      </c>
      <c r="E282" s="23">
        <f t="shared" si="85"/>
        <v>0</v>
      </c>
      <c r="F282" s="23">
        <f t="shared" si="85"/>
        <v>0</v>
      </c>
      <c r="G282" s="23">
        <f t="shared" si="85"/>
        <v>0</v>
      </c>
      <c r="H282" s="23">
        <f t="shared" si="85"/>
        <v>0</v>
      </c>
      <c r="I282" s="23">
        <f t="shared" si="85"/>
        <v>0</v>
      </c>
      <c r="J282" s="23">
        <f t="shared" si="85"/>
        <v>0</v>
      </c>
      <c r="K282" s="23">
        <f t="shared" si="85"/>
        <v>0</v>
      </c>
      <c r="L282" s="23">
        <f t="shared" si="85"/>
        <v>0</v>
      </c>
      <c r="M282" s="23">
        <f t="shared" si="85"/>
        <v>0</v>
      </c>
      <c r="N282" s="23">
        <f t="shared" si="85"/>
        <v>0</v>
      </c>
      <c r="O282" s="23">
        <f t="shared" si="85"/>
        <v>0</v>
      </c>
      <c r="P282" s="23">
        <f t="shared" si="85"/>
        <v>0</v>
      </c>
      <c r="Q282" s="23">
        <f t="shared" si="85"/>
        <v>0</v>
      </c>
      <c r="R282" s="23">
        <f t="shared" si="85"/>
        <v>0</v>
      </c>
      <c r="S282" s="23">
        <f t="shared" si="85"/>
        <v>0</v>
      </c>
      <c r="T282" s="23">
        <f t="shared" si="85"/>
        <v>0</v>
      </c>
      <c r="U282" s="23">
        <f t="shared" si="85"/>
        <v>0</v>
      </c>
      <c r="V282" s="23">
        <f t="shared" si="85"/>
        <v>0</v>
      </c>
      <c r="W282" s="23">
        <f t="shared" si="85"/>
        <v>0</v>
      </c>
      <c r="X282" s="23">
        <f t="shared" si="85"/>
        <v>0</v>
      </c>
      <c r="Y282" s="23">
        <f t="shared" si="85"/>
        <v>0</v>
      </c>
      <c r="Z282" s="23">
        <f t="shared" si="85"/>
        <v>0</v>
      </c>
      <c r="AA282" s="23">
        <f t="shared" si="85"/>
        <v>0</v>
      </c>
    </row>
    <row r="283" spans="1:27" ht="16.5" customHeight="1">
      <c r="A283" s="21">
        <v>2020801</v>
      </c>
      <c r="B283" s="21" t="s">
        <v>29</v>
      </c>
      <c r="C283" s="24">
        <f>SUBTOTAL(9,D283:P283)</f>
        <v>0</v>
      </c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30">
        <f>SUBTOTAL(9,R283:AA283)</f>
        <v>0</v>
      </c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6.5" customHeight="1">
      <c r="A284" s="21">
        <v>2020802</v>
      </c>
      <c r="B284" s="21" t="s">
        <v>30</v>
      </c>
      <c r="C284" s="24">
        <f>SUBTOTAL(9,D284:P284)</f>
        <v>0</v>
      </c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30">
        <f>SUBTOTAL(9,R284:AA284)</f>
        <v>0</v>
      </c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6.5" customHeight="1">
      <c r="A285" s="21">
        <v>2020803</v>
      </c>
      <c r="B285" s="21" t="s">
        <v>31</v>
      </c>
      <c r="C285" s="24">
        <f>SUBTOTAL(9,D285:P285)</f>
        <v>0</v>
      </c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30">
        <f>SUBTOTAL(9,R285:AA285)</f>
        <v>0</v>
      </c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6.5" customHeight="1">
      <c r="A286" s="21">
        <v>2020850</v>
      </c>
      <c r="B286" s="21" t="s">
        <v>38</v>
      </c>
      <c r="C286" s="24">
        <f>SUBTOTAL(9,D286:P286)</f>
        <v>0</v>
      </c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30">
        <f>SUBTOTAL(9,R286:AA286)</f>
        <v>0</v>
      </c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6.5" customHeight="1">
      <c r="A287" s="21">
        <v>2020899</v>
      </c>
      <c r="B287" s="21" t="s">
        <v>195</v>
      </c>
      <c r="C287" s="24">
        <f>SUBTOTAL(9,D287:P287)</f>
        <v>0</v>
      </c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30">
        <f>SUBTOTAL(9,R287:AA287)</f>
        <v>0</v>
      </c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6.5" customHeight="1">
      <c r="A288" s="21">
        <v>20299</v>
      </c>
      <c r="B288" s="22" t="s">
        <v>196</v>
      </c>
      <c r="C288" s="23">
        <f>C289</f>
        <v>0</v>
      </c>
      <c r="D288" s="23">
        <f aca="true" t="shared" si="86" ref="D288:AA288">D289</f>
        <v>0</v>
      </c>
      <c r="E288" s="23">
        <f t="shared" si="86"/>
        <v>0</v>
      </c>
      <c r="F288" s="23">
        <f t="shared" si="86"/>
        <v>0</v>
      </c>
      <c r="G288" s="23">
        <f t="shared" si="86"/>
        <v>0</v>
      </c>
      <c r="H288" s="23">
        <f t="shared" si="86"/>
        <v>0</v>
      </c>
      <c r="I288" s="23">
        <f t="shared" si="86"/>
        <v>0</v>
      </c>
      <c r="J288" s="23">
        <f t="shared" si="86"/>
        <v>0</v>
      </c>
      <c r="K288" s="23">
        <f t="shared" si="86"/>
        <v>0</v>
      </c>
      <c r="L288" s="23">
        <f t="shared" si="86"/>
        <v>0</v>
      </c>
      <c r="M288" s="23">
        <f t="shared" si="86"/>
        <v>0</v>
      </c>
      <c r="N288" s="23">
        <f t="shared" si="86"/>
        <v>0</v>
      </c>
      <c r="O288" s="23">
        <f t="shared" si="86"/>
        <v>0</v>
      </c>
      <c r="P288" s="23">
        <f t="shared" si="86"/>
        <v>0</v>
      </c>
      <c r="Q288" s="23">
        <f t="shared" si="86"/>
        <v>0</v>
      </c>
      <c r="R288" s="23">
        <f t="shared" si="86"/>
        <v>0</v>
      </c>
      <c r="S288" s="23">
        <f t="shared" si="86"/>
        <v>0</v>
      </c>
      <c r="T288" s="23">
        <f t="shared" si="86"/>
        <v>0</v>
      </c>
      <c r="U288" s="23">
        <f t="shared" si="86"/>
        <v>0</v>
      </c>
      <c r="V288" s="23">
        <f t="shared" si="86"/>
        <v>0</v>
      </c>
      <c r="W288" s="23">
        <f t="shared" si="86"/>
        <v>0</v>
      </c>
      <c r="X288" s="23">
        <f t="shared" si="86"/>
        <v>0</v>
      </c>
      <c r="Y288" s="23">
        <f t="shared" si="86"/>
        <v>0</v>
      </c>
      <c r="Z288" s="23">
        <f t="shared" si="86"/>
        <v>0</v>
      </c>
      <c r="AA288" s="23">
        <f t="shared" si="86"/>
        <v>0</v>
      </c>
    </row>
    <row r="289" spans="1:27" ht="16.5" customHeight="1">
      <c r="A289" s="21">
        <v>2029901</v>
      </c>
      <c r="B289" s="21" t="s">
        <v>197</v>
      </c>
      <c r="C289" s="24">
        <f>SUBTOTAL(9,D289:P289)</f>
        <v>0</v>
      </c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30">
        <f>SUBTOTAL(9,R289:AA289)</f>
        <v>0</v>
      </c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6.5" customHeight="1">
      <c r="A290" s="21">
        <v>203</v>
      </c>
      <c r="B290" s="22" t="s">
        <v>198</v>
      </c>
      <c r="C290" s="23">
        <f>SUM(C291,C293,C295,C297,C307)</f>
        <v>0</v>
      </c>
      <c r="D290" s="23">
        <f aca="true" t="shared" si="87" ref="D290:AA290">SUM(D291,D293,D295,D297,D307)</f>
        <v>0</v>
      </c>
      <c r="E290" s="23">
        <f t="shared" si="87"/>
        <v>0</v>
      </c>
      <c r="F290" s="23">
        <f t="shared" si="87"/>
        <v>0</v>
      </c>
      <c r="G290" s="23">
        <f t="shared" si="87"/>
        <v>0</v>
      </c>
      <c r="H290" s="23">
        <f t="shared" si="87"/>
        <v>0</v>
      </c>
      <c r="I290" s="23">
        <f t="shared" si="87"/>
        <v>0</v>
      </c>
      <c r="J290" s="23">
        <f t="shared" si="87"/>
        <v>0</v>
      </c>
      <c r="K290" s="23">
        <f t="shared" si="87"/>
        <v>0</v>
      </c>
      <c r="L290" s="23">
        <f t="shared" si="87"/>
        <v>0</v>
      </c>
      <c r="M290" s="23">
        <f t="shared" si="87"/>
        <v>0</v>
      </c>
      <c r="N290" s="23">
        <f t="shared" si="87"/>
        <v>0</v>
      </c>
      <c r="O290" s="23">
        <f t="shared" si="87"/>
        <v>0</v>
      </c>
      <c r="P290" s="23">
        <f t="shared" si="87"/>
        <v>0</v>
      </c>
      <c r="Q290" s="23">
        <f t="shared" si="87"/>
        <v>0</v>
      </c>
      <c r="R290" s="23">
        <f t="shared" si="87"/>
        <v>0</v>
      </c>
      <c r="S290" s="23">
        <f t="shared" si="87"/>
        <v>0</v>
      </c>
      <c r="T290" s="23">
        <f t="shared" si="87"/>
        <v>0</v>
      </c>
      <c r="U290" s="23">
        <f t="shared" si="87"/>
        <v>0</v>
      </c>
      <c r="V290" s="23">
        <f t="shared" si="87"/>
        <v>0</v>
      </c>
      <c r="W290" s="23">
        <f t="shared" si="87"/>
        <v>0</v>
      </c>
      <c r="X290" s="23">
        <f t="shared" si="87"/>
        <v>0</v>
      </c>
      <c r="Y290" s="23">
        <f t="shared" si="87"/>
        <v>0</v>
      </c>
      <c r="Z290" s="23">
        <f t="shared" si="87"/>
        <v>0</v>
      </c>
      <c r="AA290" s="23">
        <f t="shared" si="87"/>
        <v>0</v>
      </c>
    </row>
    <row r="291" spans="1:27" ht="16.5" customHeight="1">
      <c r="A291" s="21">
        <v>20301</v>
      </c>
      <c r="B291" s="22" t="s">
        <v>199</v>
      </c>
      <c r="C291" s="23">
        <f>C292</f>
        <v>0</v>
      </c>
      <c r="D291" s="23">
        <f aca="true" t="shared" si="88" ref="D291:AA291">D292</f>
        <v>0</v>
      </c>
      <c r="E291" s="23">
        <f t="shared" si="88"/>
        <v>0</v>
      </c>
      <c r="F291" s="23">
        <f t="shared" si="88"/>
        <v>0</v>
      </c>
      <c r="G291" s="23">
        <f t="shared" si="88"/>
        <v>0</v>
      </c>
      <c r="H291" s="23">
        <f t="shared" si="88"/>
        <v>0</v>
      </c>
      <c r="I291" s="23">
        <f t="shared" si="88"/>
        <v>0</v>
      </c>
      <c r="J291" s="23">
        <f t="shared" si="88"/>
        <v>0</v>
      </c>
      <c r="K291" s="23">
        <f t="shared" si="88"/>
        <v>0</v>
      </c>
      <c r="L291" s="23">
        <f t="shared" si="88"/>
        <v>0</v>
      </c>
      <c r="M291" s="23">
        <f t="shared" si="88"/>
        <v>0</v>
      </c>
      <c r="N291" s="23">
        <f t="shared" si="88"/>
        <v>0</v>
      </c>
      <c r="O291" s="23">
        <f t="shared" si="88"/>
        <v>0</v>
      </c>
      <c r="P291" s="23">
        <f t="shared" si="88"/>
        <v>0</v>
      </c>
      <c r="Q291" s="23">
        <f t="shared" si="88"/>
        <v>0</v>
      </c>
      <c r="R291" s="23">
        <f t="shared" si="88"/>
        <v>0</v>
      </c>
      <c r="S291" s="23">
        <f t="shared" si="88"/>
        <v>0</v>
      </c>
      <c r="T291" s="23">
        <f t="shared" si="88"/>
        <v>0</v>
      </c>
      <c r="U291" s="23">
        <f t="shared" si="88"/>
        <v>0</v>
      </c>
      <c r="V291" s="23">
        <f t="shared" si="88"/>
        <v>0</v>
      </c>
      <c r="W291" s="23">
        <f t="shared" si="88"/>
        <v>0</v>
      </c>
      <c r="X291" s="23">
        <f t="shared" si="88"/>
        <v>0</v>
      </c>
      <c r="Y291" s="23">
        <f t="shared" si="88"/>
        <v>0</v>
      </c>
      <c r="Z291" s="23">
        <f t="shared" si="88"/>
        <v>0</v>
      </c>
      <c r="AA291" s="23">
        <f t="shared" si="88"/>
        <v>0</v>
      </c>
    </row>
    <row r="292" spans="1:27" ht="16.5" customHeight="1">
      <c r="A292" s="21">
        <v>2030101</v>
      </c>
      <c r="B292" s="21" t="s">
        <v>200</v>
      </c>
      <c r="C292" s="24">
        <f>SUBTOTAL(9,D292:P292)</f>
        <v>0</v>
      </c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30">
        <f>SUBTOTAL(9,R292:AA292)</f>
        <v>0</v>
      </c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6.5" customHeight="1">
      <c r="A293" s="21">
        <v>20304</v>
      </c>
      <c r="B293" s="22" t="s">
        <v>201</v>
      </c>
      <c r="C293" s="23">
        <f>C294</f>
        <v>0</v>
      </c>
      <c r="D293" s="23">
        <f aca="true" t="shared" si="89" ref="D293:AA293">D294</f>
        <v>0</v>
      </c>
      <c r="E293" s="23">
        <f t="shared" si="89"/>
        <v>0</v>
      </c>
      <c r="F293" s="23">
        <f t="shared" si="89"/>
        <v>0</v>
      </c>
      <c r="G293" s="23">
        <f t="shared" si="89"/>
        <v>0</v>
      </c>
      <c r="H293" s="23">
        <f t="shared" si="89"/>
        <v>0</v>
      </c>
      <c r="I293" s="23">
        <f t="shared" si="89"/>
        <v>0</v>
      </c>
      <c r="J293" s="23">
        <f t="shared" si="89"/>
        <v>0</v>
      </c>
      <c r="K293" s="23">
        <f t="shared" si="89"/>
        <v>0</v>
      </c>
      <c r="L293" s="23">
        <f t="shared" si="89"/>
        <v>0</v>
      </c>
      <c r="M293" s="23">
        <f t="shared" si="89"/>
        <v>0</v>
      </c>
      <c r="N293" s="23">
        <f t="shared" si="89"/>
        <v>0</v>
      </c>
      <c r="O293" s="23">
        <f t="shared" si="89"/>
        <v>0</v>
      </c>
      <c r="P293" s="23">
        <f t="shared" si="89"/>
        <v>0</v>
      </c>
      <c r="Q293" s="23">
        <f t="shared" si="89"/>
        <v>0</v>
      </c>
      <c r="R293" s="23">
        <f t="shared" si="89"/>
        <v>0</v>
      </c>
      <c r="S293" s="23">
        <f t="shared" si="89"/>
        <v>0</v>
      </c>
      <c r="T293" s="23">
        <f t="shared" si="89"/>
        <v>0</v>
      </c>
      <c r="U293" s="23">
        <f t="shared" si="89"/>
        <v>0</v>
      </c>
      <c r="V293" s="23">
        <f t="shared" si="89"/>
        <v>0</v>
      </c>
      <c r="W293" s="23">
        <f t="shared" si="89"/>
        <v>0</v>
      </c>
      <c r="X293" s="23">
        <f t="shared" si="89"/>
        <v>0</v>
      </c>
      <c r="Y293" s="23">
        <f t="shared" si="89"/>
        <v>0</v>
      </c>
      <c r="Z293" s="23">
        <f t="shared" si="89"/>
        <v>0</v>
      </c>
      <c r="AA293" s="23">
        <f t="shared" si="89"/>
        <v>0</v>
      </c>
    </row>
    <row r="294" spans="1:27" ht="16.5" customHeight="1">
      <c r="A294" s="21">
        <v>2030401</v>
      </c>
      <c r="B294" s="21" t="s">
        <v>202</v>
      </c>
      <c r="C294" s="24">
        <f>SUBTOTAL(9,D294:P294)</f>
        <v>0</v>
      </c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30">
        <f>SUBTOTAL(9,R294:AA294)</f>
        <v>0</v>
      </c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6.5" customHeight="1">
      <c r="A295" s="21">
        <v>20305</v>
      </c>
      <c r="B295" s="22" t="s">
        <v>203</v>
      </c>
      <c r="C295" s="23">
        <f>C296</f>
        <v>0</v>
      </c>
      <c r="D295" s="23">
        <f aca="true" t="shared" si="90" ref="D295:AA295">D296</f>
        <v>0</v>
      </c>
      <c r="E295" s="23">
        <f t="shared" si="90"/>
        <v>0</v>
      </c>
      <c r="F295" s="23">
        <f t="shared" si="90"/>
        <v>0</v>
      </c>
      <c r="G295" s="23">
        <f t="shared" si="90"/>
        <v>0</v>
      </c>
      <c r="H295" s="23">
        <f t="shared" si="90"/>
        <v>0</v>
      </c>
      <c r="I295" s="23">
        <f t="shared" si="90"/>
        <v>0</v>
      </c>
      <c r="J295" s="23">
        <f t="shared" si="90"/>
        <v>0</v>
      </c>
      <c r="K295" s="23">
        <f t="shared" si="90"/>
        <v>0</v>
      </c>
      <c r="L295" s="23">
        <f t="shared" si="90"/>
        <v>0</v>
      </c>
      <c r="M295" s="23">
        <f t="shared" si="90"/>
        <v>0</v>
      </c>
      <c r="N295" s="23">
        <f t="shared" si="90"/>
        <v>0</v>
      </c>
      <c r="O295" s="23">
        <f t="shared" si="90"/>
        <v>0</v>
      </c>
      <c r="P295" s="23">
        <f t="shared" si="90"/>
        <v>0</v>
      </c>
      <c r="Q295" s="23">
        <f t="shared" si="90"/>
        <v>0</v>
      </c>
      <c r="R295" s="23">
        <f t="shared" si="90"/>
        <v>0</v>
      </c>
      <c r="S295" s="23">
        <f t="shared" si="90"/>
        <v>0</v>
      </c>
      <c r="T295" s="23">
        <f t="shared" si="90"/>
        <v>0</v>
      </c>
      <c r="U295" s="23">
        <f t="shared" si="90"/>
        <v>0</v>
      </c>
      <c r="V295" s="23">
        <f t="shared" si="90"/>
        <v>0</v>
      </c>
      <c r="W295" s="23">
        <f t="shared" si="90"/>
        <v>0</v>
      </c>
      <c r="X295" s="23">
        <f t="shared" si="90"/>
        <v>0</v>
      </c>
      <c r="Y295" s="23">
        <f t="shared" si="90"/>
        <v>0</v>
      </c>
      <c r="Z295" s="23">
        <f t="shared" si="90"/>
        <v>0</v>
      </c>
      <c r="AA295" s="23">
        <f t="shared" si="90"/>
        <v>0</v>
      </c>
    </row>
    <row r="296" spans="1:27" ht="16.5" customHeight="1">
      <c r="A296" s="21">
        <v>2030501</v>
      </c>
      <c r="B296" s="21" t="s">
        <v>204</v>
      </c>
      <c r="C296" s="24">
        <f>SUBTOTAL(9,D296:P296)</f>
        <v>0</v>
      </c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30">
        <f>SUBTOTAL(9,R296:AA296)</f>
        <v>0</v>
      </c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6.5" customHeight="1">
      <c r="A297" s="21">
        <v>20306</v>
      </c>
      <c r="B297" s="22" t="s">
        <v>205</v>
      </c>
      <c r="C297" s="23">
        <f>SUM(C298:C306)</f>
        <v>0</v>
      </c>
      <c r="D297" s="23">
        <f aca="true" t="shared" si="91" ref="D297:AA297">SUM(D298:D306)</f>
        <v>0</v>
      </c>
      <c r="E297" s="23">
        <f t="shared" si="91"/>
        <v>0</v>
      </c>
      <c r="F297" s="23">
        <f t="shared" si="91"/>
        <v>0</v>
      </c>
      <c r="G297" s="23">
        <f t="shared" si="91"/>
        <v>0</v>
      </c>
      <c r="H297" s="23">
        <f t="shared" si="91"/>
        <v>0</v>
      </c>
      <c r="I297" s="23">
        <f t="shared" si="91"/>
        <v>0</v>
      </c>
      <c r="J297" s="23">
        <f t="shared" si="91"/>
        <v>0</v>
      </c>
      <c r="K297" s="23">
        <f t="shared" si="91"/>
        <v>0</v>
      </c>
      <c r="L297" s="23">
        <f t="shared" si="91"/>
        <v>0</v>
      </c>
      <c r="M297" s="23">
        <f t="shared" si="91"/>
        <v>0</v>
      </c>
      <c r="N297" s="23">
        <f t="shared" si="91"/>
        <v>0</v>
      </c>
      <c r="O297" s="23">
        <f t="shared" si="91"/>
        <v>0</v>
      </c>
      <c r="P297" s="23">
        <f t="shared" si="91"/>
        <v>0</v>
      </c>
      <c r="Q297" s="23">
        <f t="shared" si="91"/>
        <v>0</v>
      </c>
      <c r="R297" s="23">
        <f t="shared" si="91"/>
        <v>0</v>
      </c>
      <c r="S297" s="23">
        <f t="shared" si="91"/>
        <v>0</v>
      </c>
      <c r="T297" s="23">
        <f t="shared" si="91"/>
        <v>0</v>
      </c>
      <c r="U297" s="23">
        <f t="shared" si="91"/>
        <v>0</v>
      </c>
      <c r="V297" s="23">
        <f t="shared" si="91"/>
        <v>0</v>
      </c>
      <c r="W297" s="23">
        <f t="shared" si="91"/>
        <v>0</v>
      </c>
      <c r="X297" s="23">
        <f t="shared" si="91"/>
        <v>0</v>
      </c>
      <c r="Y297" s="23">
        <f t="shared" si="91"/>
        <v>0</v>
      </c>
      <c r="Z297" s="23">
        <f t="shared" si="91"/>
        <v>0</v>
      </c>
      <c r="AA297" s="23">
        <f t="shared" si="91"/>
        <v>0</v>
      </c>
    </row>
    <row r="298" spans="1:27" ht="16.5" customHeight="1">
      <c r="A298" s="21">
        <v>2030601</v>
      </c>
      <c r="B298" s="21" t="s">
        <v>206</v>
      </c>
      <c r="C298" s="24">
        <f aca="true" t="shared" si="92" ref="C298:C306">SUBTOTAL(9,D298:P298)</f>
        <v>0</v>
      </c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30">
        <f aca="true" t="shared" si="93" ref="Q298:Q306">SUBTOTAL(9,R298:AA298)</f>
        <v>0</v>
      </c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6.5" customHeight="1">
      <c r="A299" s="21">
        <v>2030602</v>
      </c>
      <c r="B299" s="21" t="s">
        <v>207</v>
      </c>
      <c r="C299" s="24">
        <f t="shared" si="92"/>
        <v>0</v>
      </c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30">
        <f t="shared" si="93"/>
        <v>0</v>
      </c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6.5" customHeight="1">
      <c r="A300" s="21">
        <v>2030603</v>
      </c>
      <c r="B300" s="21" t="s">
        <v>208</v>
      </c>
      <c r="C300" s="24">
        <f t="shared" si="92"/>
        <v>0</v>
      </c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30">
        <f t="shared" si="93"/>
        <v>0</v>
      </c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6.5" customHeight="1">
      <c r="A301" s="21">
        <v>2030604</v>
      </c>
      <c r="B301" s="21" t="s">
        <v>209</v>
      </c>
      <c r="C301" s="24">
        <f t="shared" si="92"/>
        <v>0</v>
      </c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30">
        <f t="shared" si="93"/>
        <v>0</v>
      </c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6.5" customHeight="1">
      <c r="A302" s="21">
        <v>2030605</v>
      </c>
      <c r="B302" s="21" t="s">
        <v>210</v>
      </c>
      <c r="C302" s="24">
        <f t="shared" si="92"/>
        <v>0</v>
      </c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30">
        <f t="shared" si="93"/>
        <v>0</v>
      </c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6.5" customHeight="1">
      <c r="A303" s="21">
        <v>2030606</v>
      </c>
      <c r="B303" s="21" t="s">
        <v>211</v>
      </c>
      <c r="C303" s="24">
        <f t="shared" si="92"/>
        <v>0</v>
      </c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30">
        <f t="shared" si="93"/>
        <v>0</v>
      </c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6.5" customHeight="1">
      <c r="A304" s="21">
        <v>2030607</v>
      </c>
      <c r="B304" s="21" t="s">
        <v>212</v>
      </c>
      <c r="C304" s="24">
        <f t="shared" si="92"/>
        <v>0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30">
        <f t="shared" si="93"/>
        <v>0</v>
      </c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6.5" customHeight="1">
      <c r="A305" s="21">
        <v>2030608</v>
      </c>
      <c r="B305" s="21" t="s">
        <v>213</v>
      </c>
      <c r="C305" s="24">
        <f t="shared" si="92"/>
        <v>0</v>
      </c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30">
        <f t="shared" si="93"/>
        <v>0</v>
      </c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6.5" customHeight="1">
      <c r="A306" s="21">
        <v>2030699</v>
      </c>
      <c r="B306" s="21" t="s">
        <v>214</v>
      </c>
      <c r="C306" s="24">
        <f t="shared" si="92"/>
        <v>0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30">
        <f t="shared" si="93"/>
        <v>0</v>
      </c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6.5" customHeight="1">
      <c r="A307" s="21">
        <v>20399</v>
      </c>
      <c r="B307" s="22" t="s">
        <v>215</v>
      </c>
      <c r="C307" s="23">
        <f>C308</f>
        <v>0</v>
      </c>
      <c r="D307" s="23">
        <f aca="true" t="shared" si="94" ref="D307:AA307">D308</f>
        <v>0</v>
      </c>
      <c r="E307" s="23">
        <f t="shared" si="94"/>
        <v>0</v>
      </c>
      <c r="F307" s="23">
        <f t="shared" si="94"/>
        <v>0</v>
      </c>
      <c r="G307" s="23">
        <f t="shared" si="94"/>
        <v>0</v>
      </c>
      <c r="H307" s="23">
        <f t="shared" si="94"/>
        <v>0</v>
      </c>
      <c r="I307" s="23">
        <f t="shared" si="94"/>
        <v>0</v>
      </c>
      <c r="J307" s="23">
        <f t="shared" si="94"/>
        <v>0</v>
      </c>
      <c r="K307" s="23">
        <f t="shared" si="94"/>
        <v>0</v>
      </c>
      <c r="L307" s="23">
        <f t="shared" si="94"/>
        <v>0</v>
      </c>
      <c r="M307" s="23">
        <f t="shared" si="94"/>
        <v>0</v>
      </c>
      <c r="N307" s="23">
        <f t="shared" si="94"/>
        <v>0</v>
      </c>
      <c r="O307" s="23">
        <f t="shared" si="94"/>
        <v>0</v>
      </c>
      <c r="P307" s="23">
        <f t="shared" si="94"/>
        <v>0</v>
      </c>
      <c r="Q307" s="23">
        <f t="shared" si="94"/>
        <v>0</v>
      </c>
      <c r="R307" s="23">
        <f t="shared" si="94"/>
        <v>0</v>
      </c>
      <c r="S307" s="23">
        <f t="shared" si="94"/>
        <v>0</v>
      </c>
      <c r="T307" s="23">
        <f t="shared" si="94"/>
        <v>0</v>
      </c>
      <c r="U307" s="23">
        <f t="shared" si="94"/>
        <v>0</v>
      </c>
      <c r="V307" s="23">
        <f t="shared" si="94"/>
        <v>0</v>
      </c>
      <c r="W307" s="23">
        <f t="shared" si="94"/>
        <v>0</v>
      </c>
      <c r="X307" s="23">
        <f t="shared" si="94"/>
        <v>0</v>
      </c>
      <c r="Y307" s="23">
        <f t="shared" si="94"/>
        <v>0</v>
      </c>
      <c r="Z307" s="23">
        <f t="shared" si="94"/>
        <v>0</v>
      </c>
      <c r="AA307" s="23">
        <f t="shared" si="94"/>
        <v>0</v>
      </c>
    </row>
    <row r="308" spans="1:27" ht="16.5" customHeight="1">
      <c r="A308" s="21">
        <v>2039901</v>
      </c>
      <c r="B308" s="21" t="s">
        <v>216</v>
      </c>
      <c r="C308" s="24">
        <f>SUBTOTAL(9,D308:P308)</f>
        <v>0</v>
      </c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30">
        <f>SUBTOTAL(9,R308:AA308)</f>
        <v>0</v>
      </c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6.5" customHeight="1">
      <c r="A309" s="21">
        <v>204</v>
      </c>
      <c r="B309" s="22" t="s">
        <v>217</v>
      </c>
      <c r="C309" s="23">
        <f>C310+C313+C324+C331+C339+C348+C364+C374+C384+C392+C398</f>
        <v>0</v>
      </c>
      <c r="D309" s="23">
        <f aca="true" t="shared" si="95" ref="D309:AA309">D310+D313+D324+D331+D339+D348+D364+D374+D384+D392+D398</f>
        <v>0</v>
      </c>
      <c r="E309" s="23">
        <f t="shared" si="95"/>
        <v>0</v>
      </c>
      <c r="F309" s="23">
        <f t="shared" si="95"/>
        <v>0</v>
      </c>
      <c r="G309" s="23">
        <f t="shared" si="95"/>
        <v>0</v>
      </c>
      <c r="H309" s="23">
        <f t="shared" si="95"/>
        <v>0</v>
      </c>
      <c r="I309" s="23">
        <f t="shared" si="95"/>
        <v>0</v>
      </c>
      <c r="J309" s="23">
        <f t="shared" si="95"/>
        <v>0</v>
      </c>
      <c r="K309" s="23">
        <f t="shared" si="95"/>
        <v>0</v>
      </c>
      <c r="L309" s="23">
        <f t="shared" si="95"/>
        <v>0</v>
      </c>
      <c r="M309" s="23">
        <f t="shared" si="95"/>
        <v>0</v>
      </c>
      <c r="N309" s="23">
        <f t="shared" si="95"/>
        <v>0</v>
      </c>
      <c r="O309" s="23">
        <f t="shared" si="95"/>
        <v>0</v>
      </c>
      <c r="P309" s="23">
        <f t="shared" si="95"/>
        <v>0</v>
      </c>
      <c r="Q309" s="23">
        <f t="shared" si="95"/>
        <v>0</v>
      </c>
      <c r="R309" s="23">
        <f t="shared" si="95"/>
        <v>0</v>
      </c>
      <c r="S309" s="23">
        <f t="shared" si="95"/>
        <v>0</v>
      </c>
      <c r="T309" s="23">
        <f t="shared" si="95"/>
        <v>0</v>
      </c>
      <c r="U309" s="23">
        <f t="shared" si="95"/>
        <v>0</v>
      </c>
      <c r="V309" s="23">
        <f t="shared" si="95"/>
        <v>0</v>
      </c>
      <c r="W309" s="23">
        <f t="shared" si="95"/>
        <v>0</v>
      </c>
      <c r="X309" s="23">
        <f t="shared" si="95"/>
        <v>0</v>
      </c>
      <c r="Y309" s="23">
        <f t="shared" si="95"/>
        <v>0</v>
      </c>
      <c r="Z309" s="23">
        <f t="shared" si="95"/>
        <v>0</v>
      </c>
      <c r="AA309" s="23">
        <f t="shared" si="95"/>
        <v>0</v>
      </c>
    </row>
    <row r="310" spans="1:27" ht="16.5" customHeight="1">
      <c r="A310" s="21">
        <v>20401</v>
      </c>
      <c r="B310" s="22" t="s">
        <v>218</v>
      </c>
      <c r="C310" s="23">
        <f>SUM(C311:C312)</f>
        <v>0</v>
      </c>
      <c r="D310" s="23">
        <f aca="true" t="shared" si="96" ref="D310:AA310">SUM(D311:D312)</f>
        <v>0</v>
      </c>
      <c r="E310" s="23">
        <f t="shared" si="96"/>
        <v>0</v>
      </c>
      <c r="F310" s="23">
        <f t="shared" si="96"/>
        <v>0</v>
      </c>
      <c r="G310" s="23">
        <f t="shared" si="96"/>
        <v>0</v>
      </c>
      <c r="H310" s="23">
        <f t="shared" si="96"/>
        <v>0</v>
      </c>
      <c r="I310" s="23">
        <f t="shared" si="96"/>
        <v>0</v>
      </c>
      <c r="J310" s="23">
        <f t="shared" si="96"/>
        <v>0</v>
      </c>
      <c r="K310" s="23">
        <f t="shared" si="96"/>
        <v>0</v>
      </c>
      <c r="L310" s="23">
        <f t="shared" si="96"/>
        <v>0</v>
      </c>
      <c r="M310" s="23">
        <f t="shared" si="96"/>
        <v>0</v>
      </c>
      <c r="N310" s="23">
        <f t="shared" si="96"/>
        <v>0</v>
      </c>
      <c r="O310" s="23">
        <f t="shared" si="96"/>
        <v>0</v>
      </c>
      <c r="P310" s="23">
        <f t="shared" si="96"/>
        <v>0</v>
      </c>
      <c r="Q310" s="23">
        <f t="shared" si="96"/>
        <v>0</v>
      </c>
      <c r="R310" s="23">
        <f t="shared" si="96"/>
        <v>0</v>
      </c>
      <c r="S310" s="23">
        <f t="shared" si="96"/>
        <v>0</v>
      </c>
      <c r="T310" s="23">
        <f t="shared" si="96"/>
        <v>0</v>
      </c>
      <c r="U310" s="23">
        <f t="shared" si="96"/>
        <v>0</v>
      </c>
      <c r="V310" s="23">
        <f t="shared" si="96"/>
        <v>0</v>
      </c>
      <c r="W310" s="23">
        <f t="shared" si="96"/>
        <v>0</v>
      </c>
      <c r="X310" s="23">
        <f t="shared" si="96"/>
        <v>0</v>
      </c>
      <c r="Y310" s="23">
        <f t="shared" si="96"/>
        <v>0</v>
      </c>
      <c r="Z310" s="23">
        <f t="shared" si="96"/>
        <v>0</v>
      </c>
      <c r="AA310" s="23">
        <f t="shared" si="96"/>
        <v>0</v>
      </c>
    </row>
    <row r="311" spans="1:27" ht="16.5" customHeight="1">
      <c r="A311" s="21">
        <v>2040101</v>
      </c>
      <c r="B311" s="21" t="s">
        <v>219</v>
      </c>
      <c r="C311" s="24">
        <f>SUBTOTAL(9,D311:P311)</f>
        <v>0</v>
      </c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30">
        <f>SUBTOTAL(9,R311:AA311)</f>
        <v>0</v>
      </c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6.5" customHeight="1">
      <c r="A312" s="21">
        <v>2040199</v>
      </c>
      <c r="B312" s="21" t="s">
        <v>220</v>
      </c>
      <c r="C312" s="24">
        <f>SUBTOTAL(9,D312:P312)</f>
        <v>0</v>
      </c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30">
        <f>SUBTOTAL(9,R312:AA312)</f>
        <v>0</v>
      </c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6.5" customHeight="1">
      <c r="A313" s="21">
        <v>20402</v>
      </c>
      <c r="B313" s="22" t="s">
        <v>221</v>
      </c>
      <c r="C313" s="23">
        <f>SUM(C314:C323)</f>
        <v>0</v>
      </c>
      <c r="D313" s="23">
        <f aca="true" t="shared" si="97" ref="D313:AA313">SUM(D314:D323)</f>
        <v>0</v>
      </c>
      <c r="E313" s="23">
        <f t="shared" si="97"/>
        <v>0</v>
      </c>
      <c r="F313" s="23">
        <f t="shared" si="97"/>
        <v>0</v>
      </c>
      <c r="G313" s="23">
        <f t="shared" si="97"/>
        <v>0</v>
      </c>
      <c r="H313" s="23">
        <f t="shared" si="97"/>
        <v>0</v>
      </c>
      <c r="I313" s="23">
        <f t="shared" si="97"/>
        <v>0</v>
      </c>
      <c r="J313" s="23">
        <f t="shared" si="97"/>
        <v>0</v>
      </c>
      <c r="K313" s="23">
        <f t="shared" si="97"/>
        <v>0</v>
      </c>
      <c r="L313" s="23">
        <f t="shared" si="97"/>
        <v>0</v>
      </c>
      <c r="M313" s="23">
        <f t="shared" si="97"/>
        <v>0</v>
      </c>
      <c r="N313" s="23">
        <f t="shared" si="97"/>
        <v>0</v>
      </c>
      <c r="O313" s="23">
        <f t="shared" si="97"/>
        <v>0</v>
      </c>
      <c r="P313" s="23">
        <f t="shared" si="97"/>
        <v>0</v>
      </c>
      <c r="Q313" s="23">
        <f t="shared" si="97"/>
        <v>0</v>
      </c>
      <c r="R313" s="23">
        <f t="shared" si="97"/>
        <v>0</v>
      </c>
      <c r="S313" s="23">
        <f t="shared" si="97"/>
        <v>0</v>
      </c>
      <c r="T313" s="23">
        <f t="shared" si="97"/>
        <v>0</v>
      </c>
      <c r="U313" s="23">
        <f t="shared" si="97"/>
        <v>0</v>
      </c>
      <c r="V313" s="23">
        <f t="shared" si="97"/>
        <v>0</v>
      </c>
      <c r="W313" s="23">
        <f t="shared" si="97"/>
        <v>0</v>
      </c>
      <c r="X313" s="23">
        <f t="shared" si="97"/>
        <v>0</v>
      </c>
      <c r="Y313" s="23">
        <f t="shared" si="97"/>
        <v>0</v>
      </c>
      <c r="Z313" s="23">
        <f t="shared" si="97"/>
        <v>0</v>
      </c>
      <c r="AA313" s="23">
        <f t="shared" si="97"/>
        <v>0</v>
      </c>
    </row>
    <row r="314" spans="1:27" ht="16.5" customHeight="1">
      <c r="A314" s="21">
        <v>2040201</v>
      </c>
      <c r="B314" s="21" t="s">
        <v>29</v>
      </c>
      <c r="C314" s="24">
        <f aca="true" t="shared" si="98" ref="C314:C323">SUBTOTAL(9,D314:P314)</f>
        <v>0</v>
      </c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30">
        <f aca="true" t="shared" si="99" ref="Q314:Q323">SUBTOTAL(9,R314:AA314)</f>
        <v>0</v>
      </c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6.5" customHeight="1">
      <c r="A315" s="21">
        <v>2040202</v>
      </c>
      <c r="B315" s="21" t="s">
        <v>30</v>
      </c>
      <c r="C315" s="24">
        <f t="shared" si="98"/>
        <v>0</v>
      </c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30">
        <f t="shared" si="99"/>
        <v>0</v>
      </c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6.5" customHeight="1">
      <c r="A316" s="21">
        <v>2040203</v>
      </c>
      <c r="B316" s="21" t="s">
        <v>31</v>
      </c>
      <c r="C316" s="24">
        <f t="shared" si="98"/>
        <v>0</v>
      </c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30">
        <f t="shared" si="99"/>
        <v>0</v>
      </c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6.5" customHeight="1">
      <c r="A317" s="21">
        <v>2040219</v>
      </c>
      <c r="B317" s="21" t="s">
        <v>70</v>
      </c>
      <c r="C317" s="24">
        <f t="shared" si="98"/>
        <v>0</v>
      </c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30">
        <f t="shared" si="99"/>
        <v>0</v>
      </c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6.5" customHeight="1">
      <c r="A318" s="21">
        <v>2040220</v>
      </c>
      <c r="B318" s="21" t="s">
        <v>222</v>
      </c>
      <c r="C318" s="24">
        <f t="shared" si="98"/>
        <v>0</v>
      </c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30">
        <f t="shared" si="99"/>
        <v>0</v>
      </c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6.5" customHeight="1">
      <c r="A319" s="21">
        <v>2040221</v>
      </c>
      <c r="B319" s="21" t="s">
        <v>223</v>
      </c>
      <c r="C319" s="24">
        <f t="shared" si="98"/>
        <v>0</v>
      </c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30">
        <f t="shared" si="99"/>
        <v>0</v>
      </c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6.5" customHeight="1">
      <c r="A320" s="21">
        <v>2040222</v>
      </c>
      <c r="B320" s="21" t="s">
        <v>224</v>
      </c>
      <c r="C320" s="24">
        <f t="shared" si="98"/>
        <v>0</v>
      </c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30">
        <f t="shared" si="99"/>
        <v>0</v>
      </c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6.5" customHeight="1">
      <c r="A321" s="21">
        <v>2040223</v>
      </c>
      <c r="B321" s="21" t="s">
        <v>225</v>
      </c>
      <c r="C321" s="24">
        <f t="shared" si="98"/>
        <v>0</v>
      </c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30">
        <f t="shared" si="99"/>
        <v>0</v>
      </c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6.5" customHeight="1">
      <c r="A322" s="21">
        <v>2040250</v>
      </c>
      <c r="B322" s="21" t="s">
        <v>38</v>
      </c>
      <c r="C322" s="24">
        <f t="shared" si="98"/>
        <v>0</v>
      </c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30">
        <f t="shared" si="99"/>
        <v>0</v>
      </c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6.5" customHeight="1">
      <c r="A323" s="21">
        <v>2040299</v>
      </c>
      <c r="B323" s="21" t="s">
        <v>226</v>
      </c>
      <c r="C323" s="24">
        <f t="shared" si="98"/>
        <v>0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30">
        <f t="shared" si="99"/>
        <v>0</v>
      </c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6.5" customHeight="1">
      <c r="A324" s="21">
        <v>20403</v>
      </c>
      <c r="B324" s="22" t="s">
        <v>227</v>
      </c>
      <c r="C324" s="23">
        <f>SUM(C325:C330)</f>
        <v>0</v>
      </c>
      <c r="D324" s="23">
        <f aca="true" t="shared" si="100" ref="D324:AA324">SUM(D325:D330)</f>
        <v>0</v>
      </c>
      <c r="E324" s="23">
        <f t="shared" si="100"/>
        <v>0</v>
      </c>
      <c r="F324" s="23">
        <f t="shared" si="100"/>
        <v>0</v>
      </c>
      <c r="G324" s="23">
        <f t="shared" si="100"/>
        <v>0</v>
      </c>
      <c r="H324" s="23">
        <f t="shared" si="100"/>
        <v>0</v>
      </c>
      <c r="I324" s="23">
        <f t="shared" si="100"/>
        <v>0</v>
      </c>
      <c r="J324" s="23">
        <f t="shared" si="100"/>
        <v>0</v>
      </c>
      <c r="K324" s="23">
        <f t="shared" si="100"/>
        <v>0</v>
      </c>
      <c r="L324" s="23">
        <f t="shared" si="100"/>
        <v>0</v>
      </c>
      <c r="M324" s="23">
        <f t="shared" si="100"/>
        <v>0</v>
      </c>
      <c r="N324" s="23">
        <f t="shared" si="100"/>
        <v>0</v>
      </c>
      <c r="O324" s="23">
        <f t="shared" si="100"/>
        <v>0</v>
      </c>
      <c r="P324" s="23">
        <f t="shared" si="100"/>
        <v>0</v>
      </c>
      <c r="Q324" s="23">
        <f t="shared" si="100"/>
        <v>0</v>
      </c>
      <c r="R324" s="23">
        <f t="shared" si="100"/>
        <v>0</v>
      </c>
      <c r="S324" s="23">
        <f t="shared" si="100"/>
        <v>0</v>
      </c>
      <c r="T324" s="23">
        <f t="shared" si="100"/>
        <v>0</v>
      </c>
      <c r="U324" s="23">
        <f t="shared" si="100"/>
        <v>0</v>
      </c>
      <c r="V324" s="23">
        <f t="shared" si="100"/>
        <v>0</v>
      </c>
      <c r="W324" s="23">
        <f t="shared" si="100"/>
        <v>0</v>
      </c>
      <c r="X324" s="23">
        <f t="shared" si="100"/>
        <v>0</v>
      </c>
      <c r="Y324" s="23">
        <f t="shared" si="100"/>
        <v>0</v>
      </c>
      <c r="Z324" s="23">
        <f t="shared" si="100"/>
        <v>0</v>
      </c>
      <c r="AA324" s="23">
        <f t="shared" si="100"/>
        <v>0</v>
      </c>
    </row>
    <row r="325" spans="1:27" ht="16.5" customHeight="1">
      <c r="A325" s="21">
        <v>2040301</v>
      </c>
      <c r="B325" s="21" t="s">
        <v>29</v>
      </c>
      <c r="C325" s="24">
        <f aca="true" t="shared" si="101" ref="C325:C330">SUBTOTAL(9,D325:P325)</f>
        <v>0</v>
      </c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30">
        <f aca="true" t="shared" si="102" ref="Q325:Q330">SUBTOTAL(9,R325:AA325)</f>
        <v>0</v>
      </c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6.5" customHeight="1">
      <c r="A326" s="21">
        <v>2040302</v>
      </c>
      <c r="B326" s="21" t="s">
        <v>30</v>
      </c>
      <c r="C326" s="24">
        <f t="shared" si="101"/>
        <v>0</v>
      </c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30">
        <f t="shared" si="102"/>
        <v>0</v>
      </c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6.5" customHeight="1">
      <c r="A327" s="21">
        <v>2040303</v>
      </c>
      <c r="B327" s="21" t="s">
        <v>31</v>
      </c>
      <c r="C327" s="24">
        <f t="shared" si="101"/>
        <v>0</v>
      </c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30">
        <f t="shared" si="102"/>
        <v>0</v>
      </c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6.5" customHeight="1">
      <c r="A328" s="21">
        <v>2040304</v>
      </c>
      <c r="B328" s="21" t="s">
        <v>228</v>
      </c>
      <c r="C328" s="24">
        <f t="shared" si="101"/>
        <v>0</v>
      </c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30">
        <f t="shared" si="102"/>
        <v>0</v>
      </c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6.5" customHeight="1">
      <c r="A329" s="21">
        <v>2040350</v>
      </c>
      <c r="B329" s="21" t="s">
        <v>38</v>
      </c>
      <c r="C329" s="24">
        <f t="shared" si="101"/>
        <v>0</v>
      </c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30">
        <f t="shared" si="102"/>
        <v>0</v>
      </c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6.5" customHeight="1">
      <c r="A330" s="21">
        <v>2040399</v>
      </c>
      <c r="B330" s="21" t="s">
        <v>229</v>
      </c>
      <c r="C330" s="24">
        <f t="shared" si="101"/>
        <v>0</v>
      </c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30">
        <f t="shared" si="102"/>
        <v>0</v>
      </c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6.5" customHeight="1">
      <c r="A331" s="21">
        <v>20404</v>
      </c>
      <c r="B331" s="22" t="s">
        <v>230</v>
      </c>
      <c r="C331" s="23">
        <f>SUM(C332:C338)</f>
        <v>0</v>
      </c>
      <c r="D331" s="23">
        <f aca="true" t="shared" si="103" ref="D331:AA331">SUM(D332:D338)</f>
        <v>0</v>
      </c>
      <c r="E331" s="23">
        <f t="shared" si="103"/>
        <v>0</v>
      </c>
      <c r="F331" s="23">
        <f t="shared" si="103"/>
        <v>0</v>
      </c>
      <c r="G331" s="23">
        <f t="shared" si="103"/>
        <v>0</v>
      </c>
      <c r="H331" s="23">
        <f t="shared" si="103"/>
        <v>0</v>
      </c>
      <c r="I331" s="23">
        <f t="shared" si="103"/>
        <v>0</v>
      </c>
      <c r="J331" s="23">
        <f t="shared" si="103"/>
        <v>0</v>
      </c>
      <c r="K331" s="23">
        <f t="shared" si="103"/>
        <v>0</v>
      </c>
      <c r="L331" s="23">
        <f t="shared" si="103"/>
        <v>0</v>
      </c>
      <c r="M331" s="23">
        <f t="shared" si="103"/>
        <v>0</v>
      </c>
      <c r="N331" s="23">
        <f t="shared" si="103"/>
        <v>0</v>
      </c>
      <c r="O331" s="23">
        <f t="shared" si="103"/>
        <v>0</v>
      </c>
      <c r="P331" s="23">
        <f t="shared" si="103"/>
        <v>0</v>
      </c>
      <c r="Q331" s="23">
        <f t="shared" si="103"/>
        <v>0</v>
      </c>
      <c r="R331" s="23">
        <f t="shared" si="103"/>
        <v>0</v>
      </c>
      <c r="S331" s="23">
        <f t="shared" si="103"/>
        <v>0</v>
      </c>
      <c r="T331" s="23">
        <f t="shared" si="103"/>
        <v>0</v>
      </c>
      <c r="U331" s="23">
        <f t="shared" si="103"/>
        <v>0</v>
      </c>
      <c r="V331" s="23">
        <f t="shared" si="103"/>
        <v>0</v>
      </c>
      <c r="W331" s="23">
        <f t="shared" si="103"/>
        <v>0</v>
      </c>
      <c r="X331" s="23">
        <f t="shared" si="103"/>
        <v>0</v>
      </c>
      <c r="Y331" s="23">
        <f t="shared" si="103"/>
        <v>0</v>
      </c>
      <c r="Z331" s="23">
        <f t="shared" si="103"/>
        <v>0</v>
      </c>
      <c r="AA331" s="23">
        <f t="shared" si="103"/>
        <v>0</v>
      </c>
    </row>
    <row r="332" spans="1:27" ht="16.5" customHeight="1">
      <c r="A332" s="21">
        <v>2040401</v>
      </c>
      <c r="B332" s="21" t="s">
        <v>29</v>
      </c>
      <c r="C332" s="24">
        <f aca="true" t="shared" si="104" ref="C332:C338">SUBTOTAL(9,D332:P332)</f>
        <v>0</v>
      </c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30">
        <f aca="true" t="shared" si="105" ref="Q332:Q338">SUBTOTAL(9,R332:AA332)</f>
        <v>0</v>
      </c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6.5" customHeight="1">
      <c r="A333" s="21">
        <v>2040402</v>
      </c>
      <c r="B333" s="21" t="s">
        <v>30</v>
      </c>
      <c r="C333" s="24">
        <f t="shared" si="104"/>
        <v>0</v>
      </c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30">
        <f t="shared" si="105"/>
        <v>0</v>
      </c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6.5" customHeight="1">
      <c r="A334" s="21">
        <v>2040403</v>
      </c>
      <c r="B334" s="21" t="s">
        <v>31</v>
      </c>
      <c r="C334" s="24">
        <f t="shared" si="104"/>
        <v>0</v>
      </c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30">
        <f t="shared" si="105"/>
        <v>0</v>
      </c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6.5" customHeight="1">
      <c r="A335" s="21">
        <v>2040409</v>
      </c>
      <c r="B335" s="21" t="s">
        <v>231</v>
      </c>
      <c r="C335" s="24">
        <f t="shared" si="104"/>
        <v>0</v>
      </c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30">
        <f t="shared" si="105"/>
        <v>0</v>
      </c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6.5" customHeight="1">
      <c r="A336" s="21">
        <v>2040410</v>
      </c>
      <c r="B336" s="21" t="s">
        <v>232</v>
      </c>
      <c r="C336" s="24">
        <f t="shared" si="104"/>
        <v>0</v>
      </c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30">
        <f t="shared" si="105"/>
        <v>0</v>
      </c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6.5" customHeight="1">
      <c r="A337" s="21">
        <v>2040450</v>
      </c>
      <c r="B337" s="21" t="s">
        <v>38</v>
      </c>
      <c r="C337" s="24">
        <f t="shared" si="104"/>
        <v>0</v>
      </c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30">
        <f t="shared" si="105"/>
        <v>0</v>
      </c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6.5" customHeight="1">
      <c r="A338" s="21">
        <v>2040499</v>
      </c>
      <c r="B338" s="21" t="s">
        <v>233</v>
      </c>
      <c r="C338" s="24">
        <f t="shared" si="104"/>
        <v>0</v>
      </c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30">
        <f t="shared" si="105"/>
        <v>0</v>
      </c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6.5" customHeight="1">
      <c r="A339" s="21">
        <v>20405</v>
      </c>
      <c r="B339" s="22" t="s">
        <v>234</v>
      </c>
      <c r="C339" s="23">
        <f>SUM(C340:C347)</f>
        <v>0</v>
      </c>
      <c r="D339" s="23">
        <f aca="true" t="shared" si="106" ref="D339:AA339">SUM(D340:D347)</f>
        <v>0</v>
      </c>
      <c r="E339" s="23">
        <f t="shared" si="106"/>
        <v>0</v>
      </c>
      <c r="F339" s="23">
        <f t="shared" si="106"/>
        <v>0</v>
      </c>
      <c r="G339" s="23">
        <f t="shared" si="106"/>
        <v>0</v>
      </c>
      <c r="H339" s="23">
        <f t="shared" si="106"/>
        <v>0</v>
      </c>
      <c r="I339" s="23">
        <f t="shared" si="106"/>
        <v>0</v>
      </c>
      <c r="J339" s="23">
        <f t="shared" si="106"/>
        <v>0</v>
      </c>
      <c r="K339" s="23">
        <f t="shared" si="106"/>
        <v>0</v>
      </c>
      <c r="L339" s="23">
        <f t="shared" si="106"/>
        <v>0</v>
      </c>
      <c r="M339" s="23">
        <f t="shared" si="106"/>
        <v>0</v>
      </c>
      <c r="N339" s="23">
        <f t="shared" si="106"/>
        <v>0</v>
      </c>
      <c r="O339" s="23">
        <f t="shared" si="106"/>
        <v>0</v>
      </c>
      <c r="P339" s="23">
        <f t="shared" si="106"/>
        <v>0</v>
      </c>
      <c r="Q339" s="23">
        <f t="shared" si="106"/>
        <v>0</v>
      </c>
      <c r="R339" s="23">
        <f t="shared" si="106"/>
        <v>0</v>
      </c>
      <c r="S339" s="23">
        <f t="shared" si="106"/>
        <v>0</v>
      </c>
      <c r="T339" s="23">
        <f t="shared" si="106"/>
        <v>0</v>
      </c>
      <c r="U339" s="23">
        <f t="shared" si="106"/>
        <v>0</v>
      </c>
      <c r="V339" s="23">
        <f t="shared" si="106"/>
        <v>0</v>
      </c>
      <c r="W339" s="23">
        <f t="shared" si="106"/>
        <v>0</v>
      </c>
      <c r="X339" s="23">
        <f t="shared" si="106"/>
        <v>0</v>
      </c>
      <c r="Y339" s="23">
        <f t="shared" si="106"/>
        <v>0</v>
      </c>
      <c r="Z339" s="23">
        <f t="shared" si="106"/>
        <v>0</v>
      </c>
      <c r="AA339" s="23">
        <f t="shared" si="106"/>
        <v>0</v>
      </c>
    </row>
    <row r="340" spans="1:27" ht="16.5" customHeight="1">
      <c r="A340" s="21">
        <v>2040501</v>
      </c>
      <c r="B340" s="21" t="s">
        <v>29</v>
      </c>
      <c r="C340" s="24">
        <f aca="true" t="shared" si="107" ref="C340:C347">SUBTOTAL(9,D340:P340)</f>
        <v>0</v>
      </c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30">
        <f aca="true" t="shared" si="108" ref="Q340:Q347">SUBTOTAL(9,R340:AA340)</f>
        <v>0</v>
      </c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6.5" customHeight="1">
      <c r="A341" s="21">
        <v>2040502</v>
      </c>
      <c r="B341" s="21" t="s">
        <v>30</v>
      </c>
      <c r="C341" s="24">
        <f t="shared" si="107"/>
        <v>0</v>
      </c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30">
        <f t="shared" si="108"/>
        <v>0</v>
      </c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6.5" customHeight="1">
      <c r="A342" s="21">
        <v>2040503</v>
      </c>
      <c r="B342" s="21" t="s">
        <v>31</v>
      </c>
      <c r="C342" s="24">
        <f t="shared" si="107"/>
        <v>0</v>
      </c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30">
        <f t="shared" si="108"/>
        <v>0</v>
      </c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6.5" customHeight="1">
      <c r="A343" s="21">
        <v>2040504</v>
      </c>
      <c r="B343" s="21" t="s">
        <v>235</v>
      </c>
      <c r="C343" s="24">
        <f t="shared" si="107"/>
        <v>0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30">
        <f t="shared" si="108"/>
        <v>0</v>
      </c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6.5" customHeight="1">
      <c r="A344" s="21">
        <v>2040505</v>
      </c>
      <c r="B344" s="21" t="s">
        <v>236</v>
      </c>
      <c r="C344" s="24">
        <f t="shared" si="107"/>
        <v>0</v>
      </c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30">
        <f t="shared" si="108"/>
        <v>0</v>
      </c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6.5" customHeight="1">
      <c r="A345" s="21">
        <v>2040506</v>
      </c>
      <c r="B345" s="21" t="s">
        <v>237</v>
      </c>
      <c r="C345" s="24">
        <f t="shared" si="107"/>
        <v>0</v>
      </c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30">
        <f t="shared" si="108"/>
        <v>0</v>
      </c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6.5" customHeight="1">
      <c r="A346" s="21">
        <v>2040550</v>
      </c>
      <c r="B346" s="21" t="s">
        <v>38</v>
      </c>
      <c r="C346" s="24">
        <f t="shared" si="107"/>
        <v>0</v>
      </c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30">
        <f t="shared" si="108"/>
        <v>0</v>
      </c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6.5" customHeight="1">
      <c r="A347" s="21">
        <v>2040599</v>
      </c>
      <c r="B347" s="21" t="s">
        <v>238</v>
      </c>
      <c r="C347" s="24">
        <f t="shared" si="107"/>
        <v>0</v>
      </c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30">
        <f t="shared" si="108"/>
        <v>0</v>
      </c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6.5" customHeight="1">
      <c r="A348" s="21">
        <v>20406</v>
      </c>
      <c r="B348" s="22" t="s">
        <v>239</v>
      </c>
      <c r="C348" s="23">
        <f>SUM(C349:C363)</f>
        <v>0</v>
      </c>
      <c r="D348" s="23">
        <f aca="true" t="shared" si="109" ref="D348:AA348">SUM(D349:D363)</f>
        <v>0</v>
      </c>
      <c r="E348" s="23">
        <f t="shared" si="109"/>
        <v>0</v>
      </c>
      <c r="F348" s="23">
        <f t="shared" si="109"/>
        <v>0</v>
      </c>
      <c r="G348" s="23">
        <f t="shared" si="109"/>
        <v>0</v>
      </c>
      <c r="H348" s="23">
        <f t="shared" si="109"/>
        <v>0</v>
      </c>
      <c r="I348" s="23">
        <f t="shared" si="109"/>
        <v>0</v>
      </c>
      <c r="J348" s="23">
        <f t="shared" si="109"/>
        <v>0</v>
      </c>
      <c r="K348" s="23">
        <f t="shared" si="109"/>
        <v>0</v>
      </c>
      <c r="L348" s="23">
        <f t="shared" si="109"/>
        <v>0</v>
      </c>
      <c r="M348" s="23">
        <f t="shared" si="109"/>
        <v>0</v>
      </c>
      <c r="N348" s="23">
        <f t="shared" si="109"/>
        <v>0</v>
      </c>
      <c r="O348" s="23">
        <f t="shared" si="109"/>
        <v>0</v>
      </c>
      <c r="P348" s="23">
        <f t="shared" si="109"/>
        <v>0</v>
      </c>
      <c r="Q348" s="23">
        <f t="shared" si="109"/>
        <v>0</v>
      </c>
      <c r="R348" s="23">
        <f t="shared" si="109"/>
        <v>0</v>
      </c>
      <c r="S348" s="23">
        <f t="shared" si="109"/>
        <v>0</v>
      </c>
      <c r="T348" s="23">
        <f t="shared" si="109"/>
        <v>0</v>
      </c>
      <c r="U348" s="23">
        <f t="shared" si="109"/>
        <v>0</v>
      </c>
      <c r="V348" s="23">
        <f t="shared" si="109"/>
        <v>0</v>
      </c>
      <c r="W348" s="23">
        <f t="shared" si="109"/>
        <v>0</v>
      </c>
      <c r="X348" s="23">
        <f t="shared" si="109"/>
        <v>0</v>
      </c>
      <c r="Y348" s="23">
        <f t="shared" si="109"/>
        <v>0</v>
      </c>
      <c r="Z348" s="23">
        <f t="shared" si="109"/>
        <v>0</v>
      </c>
      <c r="AA348" s="23">
        <f t="shared" si="109"/>
        <v>0</v>
      </c>
    </row>
    <row r="349" spans="1:27" ht="16.5" customHeight="1">
      <c r="A349" s="21">
        <v>2040601</v>
      </c>
      <c r="B349" s="21" t="s">
        <v>29</v>
      </c>
      <c r="C349" s="24">
        <f aca="true" t="shared" si="110" ref="C349:C363">SUBTOTAL(9,D349:P349)</f>
        <v>0</v>
      </c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30">
        <f aca="true" t="shared" si="111" ref="Q349:Q363">SUBTOTAL(9,R349:AA349)</f>
        <v>0</v>
      </c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6.5" customHeight="1">
      <c r="A350" s="21">
        <v>2040602</v>
      </c>
      <c r="B350" s="21" t="s">
        <v>30</v>
      </c>
      <c r="C350" s="24">
        <f t="shared" si="110"/>
        <v>0</v>
      </c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30">
        <f t="shared" si="111"/>
        <v>0</v>
      </c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6.5" customHeight="1">
      <c r="A351" s="21">
        <v>2040603</v>
      </c>
      <c r="B351" s="21" t="s">
        <v>31</v>
      </c>
      <c r="C351" s="24">
        <f t="shared" si="110"/>
        <v>0</v>
      </c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30">
        <f t="shared" si="111"/>
        <v>0</v>
      </c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6.5" customHeight="1">
      <c r="A352" s="21">
        <v>2040604</v>
      </c>
      <c r="B352" s="21" t="s">
        <v>240</v>
      </c>
      <c r="C352" s="24">
        <f t="shared" si="110"/>
        <v>0</v>
      </c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30">
        <f t="shared" si="111"/>
        <v>0</v>
      </c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6.5" customHeight="1">
      <c r="A353" s="21">
        <v>2040605</v>
      </c>
      <c r="B353" s="21" t="s">
        <v>241</v>
      </c>
      <c r="C353" s="24">
        <f t="shared" si="110"/>
        <v>0</v>
      </c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30">
        <f t="shared" si="111"/>
        <v>0</v>
      </c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6.5" customHeight="1">
      <c r="A354" s="21">
        <v>2040606</v>
      </c>
      <c r="B354" s="21" t="s">
        <v>242</v>
      </c>
      <c r="C354" s="24">
        <f t="shared" si="110"/>
        <v>0</v>
      </c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30">
        <f t="shared" si="111"/>
        <v>0</v>
      </c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6.5" customHeight="1">
      <c r="A355" s="21">
        <v>2040607</v>
      </c>
      <c r="B355" s="21" t="s">
        <v>243</v>
      </c>
      <c r="C355" s="24">
        <f t="shared" si="110"/>
        <v>0</v>
      </c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30">
        <f t="shared" si="111"/>
        <v>0</v>
      </c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6.5" customHeight="1">
      <c r="A356" s="21">
        <v>2040608</v>
      </c>
      <c r="B356" s="21" t="s">
        <v>244</v>
      </c>
      <c r="C356" s="24">
        <f t="shared" si="110"/>
        <v>0</v>
      </c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30">
        <f t="shared" si="111"/>
        <v>0</v>
      </c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6.5" customHeight="1">
      <c r="A357" s="21">
        <v>2040609</v>
      </c>
      <c r="B357" s="21" t="s">
        <v>245</v>
      </c>
      <c r="C357" s="24">
        <f t="shared" si="110"/>
        <v>0</v>
      </c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30">
        <f t="shared" si="111"/>
        <v>0</v>
      </c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6.5" customHeight="1">
      <c r="A358" s="21">
        <v>2040610</v>
      </c>
      <c r="B358" s="21" t="s">
        <v>246</v>
      </c>
      <c r="C358" s="24">
        <f t="shared" si="110"/>
        <v>0</v>
      </c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30">
        <f t="shared" si="111"/>
        <v>0</v>
      </c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6.5" customHeight="1">
      <c r="A359" s="21">
        <v>2040611</v>
      </c>
      <c r="B359" s="21" t="s">
        <v>247</v>
      </c>
      <c r="C359" s="24">
        <f t="shared" si="110"/>
        <v>0</v>
      </c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30">
        <f t="shared" si="111"/>
        <v>0</v>
      </c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6.5" customHeight="1">
      <c r="A360" s="21">
        <v>2040612</v>
      </c>
      <c r="B360" s="21" t="s">
        <v>248</v>
      </c>
      <c r="C360" s="24">
        <f t="shared" si="110"/>
        <v>0</v>
      </c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30">
        <f t="shared" si="111"/>
        <v>0</v>
      </c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6.5" customHeight="1">
      <c r="A361" s="21">
        <v>2040613</v>
      </c>
      <c r="B361" s="21" t="s">
        <v>70</v>
      </c>
      <c r="C361" s="24">
        <f t="shared" si="110"/>
        <v>0</v>
      </c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30">
        <f t="shared" si="111"/>
        <v>0</v>
      </c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6.5" customHeight="1">
      <c r="A362" s="21">
        <v>2040650</v>
      </c>
      <c r="B362" s="21" t="s">
        <v>38</v>
      </c>
      <c r="C362" s="24">
        <f t="shared" si="110"/>
        <v>0</v>
      </c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30">
        <f t="shared" si="111"/>
        <v>0</v>
      </c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6.5" customHeight="1">
      <c r="A363" s="21">
        <v>2040699</v>
      </c>
      <c r="B363" s="21" t="s">
        <v>249</v>
      </c>
      <c r="C363" s="24">
        <f t="shared" si="110"/>
        <v>0</v>
      </c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30">
        <f t="shared" si="111"/>
        <v>0</v>
      </c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6.5" customHeight="1">
      <c r="A364" s="21">
        <v>20407</v>
      </c>
      <c r="B364" s="22" t="s">
        <v>250</v>
      </c>
      <c r="C364" s="23">
        <f>SUM(C365:C373)</f>
        <v>0</v>
      </c>
      <c r="D364" s="23">
        <f aca="true" t="shared" si="112" ref="D364:AA364">SUM(D365:D373)</f>
        <v>0</v>
      </c>
      <c r="E364" s="23">
        <f t="shared" si="112"/>
        <v>0</v>
      </c>
      <c r="F364" s="23">
        <f t="shared" si="112"/>
        <v>0</v>
      </c>
      <c r="G364" s="23">
        <f t="shared" si="112"/>
        <v>0</v>
      </c>
      <c r="H364" s="23">
        <f t="shared" si="112"/>
        <v>0</v>
      </c>
      <c r="I364" s="23">
        <f t="shared" si="112"/>
        <v>0</v>
      </c>
      <c r="J364" s="23">
        <f t="shared" si="112"/>
        <v>0</v>
      </c>
      <c r="K364" s="23">
        <f t="shared" si="112"/>
        <v>0</v>
      </c>
      <c r="L364" s="23">
        <f t="shared" si="112"/>
        <v>0</v>
      </c>
      <c r="M364" s="23">
        <f t="shared" si="112"/>
        <v>0</v>
      </c>
      <c r="N364" s="23">
        <f t="shared" si="112"/>
        <v>0</v>
      </c>
      <c r="O364" s="23">
        <f t="shared" si="112"/>
        <v>0</v>
      </c>
      <c r="P364" s="23">
        <f t="shared" si="112"/>
        <v>0</v>
      </c>
      <c r="Q364" s="23">
        <f t="shared" si="112"/>
        <v>0</v>
      </c>
      <c r="R364" s="23">
        <f t="shared" si="112"/>
        <v>0</v>
      </c>
      <c r="S364" s="23">
        <f t="shared" si="112"/>
        <v>0</v>
      </c>
      <c r="T364" s="23">
        <f t="shared" si="112"/>
        <v>0</v>
      </c>
      <c r="U364" s="23">
        <f t="shared" si="112"/>
        <v>0</v>
      </c>
      <c r="V364" s="23">
        <f t="shared" si="112"/>
        <v>0</v>
      </c>
      <c r="W364" s="23">
        <f t="shared" si="112"/>
        <v>0</v>
      </c>
      <c r="X364" s="23">
        <f t="shared" si="112"/>
        <v>0</v>
      </c>
      <c r="Y364" s="23">
        <f t="shared" si="112"/>
        <v>0</v>
      </c>
      <c r="Z364" s="23">
        <f t="shared" si="112"/>
        <v>0</v>
      </c>
      <c r="AA364" s="23">
        <f t="shared" si="112"/>
        <v>0</v>
      </c>
    </row>
    <row r="365" spans="1:27" ht="16.5" customHeight="1">
      <c r="A365" s="21">
        <v>2040701</v>
      </c>
      <c r="B365" s="21" t="s">
        <v>29</v>
      </c>
      <c r="C365" s="24">
        <f aca="true" t="shared" si="113" ref="C365:C373">SUBTOTAL(9,D365:P365)</f>
        <v>0</v>
      </c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30">
        <f aca="true" t="shared" si="114" ref="Q365:Q373">SUBTOTAL(9,R365:AA365)</f>
        <v>0</v>
      </c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6.5" customHeight="1">
      <c r="A366" s="21">
        <v>2040702</v>
      </c>
      <c r="B366" s="21" t="s">
        <v>30</v>
      </c>
      <c r="C366" s="24">
        <f t="shared" si="113"/>
        <v>0</v>
      </c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30">
        <f t="shared" si="114"/>
        <v>0</v>
      </c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6.5" customHeight="1">
      <c r="A367" s="21">
        <v>2040703</v>
      </c>
      <c r="B367" s="21" t="s">
        <v>31</v>
      </c>
      <c r="C367" s="24">
        <f t="shared" si="113"/>
        <v>0</v>
      </c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30">
        <f t="shared" si="114"/>
        <v>0</v>
      </c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6.5" customHeight="1">
      <c r="A368" s="21">
        <v>2040704</v>
      </c>
      <c r="B368" s="21" t="s">
        <v>251</v>
      </c>
      <c r="C368" s="24">
        <f t="shared" si="113"/>
        <v>0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30">
        <f t="shared" si="114"/>
        <v>0</v>
      </c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6.5" customHeight="1">
      <c r="A369" s="21">
        <v>2040705</v>
      </c>
      <c r="B369" s="21" t="s">
        <v>252</v>
      </c>
      <c r="C369" s="24">
        <f t="shared" si="113"/>
        <v>0</v>
      </c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30">
        <f t="shared" si="114"/>
        <v>0</v>
      </c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6.5" customHeight="1">
      <c r="A370" s="21">
        <v>2040706</v>
      </c>
      <c r="B370" s="21" t="s">
        <v>253</v>
      </c>
      <c r="C370" s="24">
        <f t="shared" si="113"/>
        <v>0</v>
      </c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30">
        <f t="shared" si="114"/>
        <v>0</v>
      </c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6.5" customHeight="1">
      <c r="A371" s="21">
        <v>2040707</v>
      </c>
      <c r="B371" s="21" t="s">
        <v>70</v>
      </c>
      <c r="C371" s="24">
        <f t="shared" si="113"/>
        <v>0</v>
      </c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30">
        <f t="shared" si="114"/>
        <v>0</v>
      </c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6.5" customHeight="1">
      <c r="A372" s="21">
        <v>2040750</v>
      </c>
      <c r="B372" s="21" t="s">
        <v>38</v>
      </c>
      <c r="C372" s="24">
        <f t="shared" si="113"/>
        <v>0</v>
      </c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30">
        <f t="shared" si="114"/>
        <v>0</v>
      </c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6.5" customHeight="1">
      <c r="A373" s="21">
        <v>2040799</v>
      </c>
      <c r="B373" s="21" t="s">
        <v>254</v>
      </c>
      <c r="C373" s="24">
        <f t="shared" si="113"/>
        <v>0</v>
      </c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30">
        <f t="shared" si="114"/>
        <v>0</v>
      </c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6.5" customHeight="1">
      <c r="A374" s="21">
        <v>20408</v>
      </c>
      <c r="B374" s="22" t="s">
        <v>255</v>
      </c>
      <c r="C374" s="23">
        <f>SUM(C375:C383)</f>
        <v>0</v>
      </c>
      <c r="D374" s="23">
        <f aca="true" t="shared" si="115" ref="D374:AA374">SUM(D375:D383)</f>
        <v>0</v>
      </c>
      <c r="E374" s="23">
        <f t="shared" si="115"/>
        <v>0</v>
      </c>
      <c r="F374" s="23">
        <f t="shared" si="115"/>
        <v>0</v>
      </c>
      <c r="G374" s="23">
        <f t="shared" si="115"/>
        <v>0</v>
      </c>
      <c r="H374" s="23">
        <f t="shared" si="115"/>
        <v>0</v>
      </c>
      <c r="I374" s="23">
        <f t="shared" si="115"/>
        <v>0</v>
      </c>
      <c r="J374" s="23">
        <f t="shared" si="115"/>
        <v>0</v>
      </c>
      <c r="K374" s="23">
        <f t="shared" si="115"/>
        <v>0</v>
      </c>
      <c r="L374" s="23">
        <f t="shared" si="115"/>
        <v>0</v>
      </c>
      <c r="M374" s="23">
        <f t="shared" si="115"/>
        <v>0</v>
      </c>
      <c r="N374" s="23">
        <f t="shared" si="115"/>
        <v>0</v>
      </c>
      <c r="O374" s="23">
        <f t="shared" si="115"/>
        <v>0</v>
      </c>
      <c r="P374" s="23">
        <f t="shared" si="115"/>
        <v>0</v>
      </c>
      <c r="Q374" s="23">
        <f t="shared" si="115"/>
        <v>0</v>
      </c>
      <c r="R374" s="23">
        <f t="shared" si="115"/>
        <v>0</v>
      </c>
      <c r="S374" s="23">
        <f t="shared" si="115"/>
        <v>0</v>
      </c>
      <c r="T374" s="23">
        <f t="shared" si="115"/>
        <v>0</v>
      </c>
      <c r="U374" s="23">
        <f t="shared" si="115"/>
        <v>0</v>
      </c>
      <c r="V374" s="23">
        <f t="shared" si="115"/>
        <v>0</v>
      </c>
      <c r="W374" s="23">
        <f t="shared" si="115"/>
        <v>0</v>
      </c>
      <c r="X374" s="23">
        <f t="shared" si="115"/>
        <v>0</v>
      </c>
      <c r="Y374" s="23">
        <f t="shared" si="115"/>
        <v>0</v>
      </c>
      <c r="Z374" s="23">
        <f t="shared" si="115"/>
        <v>0</v>
      </c>
      <c r="AA374" s="23">
        <f t="shared" si="115"/>
        <v>0</v>
      </c>
    </row>
    <row r="375" spans="1:27" ht="16.5" customHeight="1">
      <c r="A375" s="21">
        <v>2040801</v>
      </c>
      <c r="B375" s="21" t="s">
        <v>29</v>
      </c>
      <c r="C375" s="24">
        <f aca="true" t="shared" si="116" ref="C375:C383">SUBTOTAL(9,D375:P375)</f>
        <v>0</v>
      </c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30">
        <f aca="true" t="shared" si="117" ref="Q375:Q383">SUBTOTAL(9,R375:AA375)</f>
        <v>0</v>
      </c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6.5" customHeight="1">
      <c r="A376" s="21">
        <v>2040802</v>
      </c>
      <c r="B376" s="21" t="s">
        <v>30</v>
      </c>
      <c r="C376" s="24">
        <f t="shared" si="116"/>
        <v>0</v>
      </c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30">
        <f t="shared" si="117"/>
        <v>0</v>
      </c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6.5" customHeight="1">
      <c r="A377" s="21">
        <v>2040803</v>
      </c>
      <c r="B377" s="21" t="s">
        <v>31</v>
      </c>
      <c r="C377" s="24">
        <f t="shared" si="116"/>
        <v>0</v>
      </c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30">
        <f t="shared" si="117"/>
        <v>0</v>
      </c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6.5" customHeight="1">
      <c r="A378" s="21">
        <v>2040804</v>
      </c>
      <c r="B378" s="21" t="s">
        <v>256</v>
      </c>
      <c r="C378" s="24">
        <f t="shared" si="116"/>
        <v>0</v>
      </c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30">
        <f t="shared" si="117"/>
        <v>0</v>
      </c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6.5" customHeight="1">
      <c r="A379" s="21">
        <v>2040805</v>
      </c>
      <c r="B379" s="21" t="s">
        <v>257</v>
      </c>
      <c r="C379" s="24">
        <f t="shared" si="116"/>
        <v>0</v>
      </c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30">
        <f t="shared" si="117"/>
        <v>0</v>
      </c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6.5" customHeight="1">
      <c r="A380" s="21">
        <v>2040806</v>
      </c>
      <c r="B380" s="21" t="s">
        <v>258</v>
      </c>
      <c r="C380" s="24">
        <f t="shared" si="116"/>
        <v>0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30">
        <f t="shared" si="117"/>
        <v>0</v>
      </c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6.5" customHeight="1">
      <c r="A381" s="21">
        <v>2040807</v>
      </c>
      <c r="B381" s="21" t="s">
        <v>70</v>
      </c>
      <c r="C381" s="24">
        <f t="shared" si="116"/>
        <v>0</v>
      </c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30">
        <f t="shared" si="117"/>
        <v>0</v>
      </c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6.5" customHeight="1">
      <c r="A382" s="21">
        <v>2040850</v>
      </c>
      <c r="B382" s="21" t="s">
        <v>38</v>
      </c>
      <c r="C382" s="24">
        <f t="shared" si="116"/>
        <v>0</v>
      </c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30">
        <f t="shared" si="117"/>
        <v>0</v>
      </c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6.5" customHeight="1">
      <c r="A383" s="21">
        <v>2040899</v>
      </c>
      <c r="B383" s="21" t="s">
        <v>259</v>
      </c>
      <c r="C383" s="24">
        <f t="shared" si="116"/>
        <v>0</v>
      </c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30">
        <f t="shared" si="117"/>
        <v>0</v>
      </c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6.5" customHeight="1">
      <c r="A384" s="21">
        <v>20409</v>
      </c>
      <c r="B384" s="22" t="s">
        <v>260</v>
      </c>
      <c r="C384" s="23">
        <f>SUM(C385:C391)</f>
        <v>0</v>
      </c>
      <c r="D384" s="23">
        <f aca="true" t="shared" si="118" ref="D384:AA384">SUM(D385:D391)</f>
        <v>0</v>
      </c>
      <c r="E384" s="23">
        <f t="shared" si="118"/>
        <v>0</v>
      </c>
      <c r="F384" s="23">
        <f t="shared" si="118"/>
        <v>0</v>
      </c>
      <c r="G384" s="23">
        <f t="shared" si="118"/>
        <v>0</v>
      </c>
      <c r="H384" s="23">
        <f t="shared" si="118"/>
        <v>0</v>
      </c>
      <c r="I384" s="23">
        <f t="shared" si="118"/>
        <v>0</v>
      </c>
      <c r="J384" s="23">
        <f t="shared" si="118"/>
        <v>0</v>
      </c>
      <c r="K384" s="23">
        <f t="shared" si="118"/>
        <v>0</v>
      </c>
      <c r="L384" s="23">
        <f t="shared" si="118"/>
        <v>0</v>
      </c>
      <c r="M384" s="23">
        <f t="shared" si="118"/>
        <v>0</v>
      </c>
      <c r="N384" s="23">
        <f t="shared" si="118"/>
        <v>0</v>
      </c>
      <c r="O384" s="23">
        <f t="shared" si="118"/>
        <v>0</v>
      </c>
      <c r="P384" s="23">
        <f t="shared" si="118"/>
        <v>0</v>
      </c>
      <c r="Q384" s="23">
        <f t="shared" si="118"/>
        <v>0</v>
      </c>
      <c r="R384" s="23">
        <f t="shared" si="118"/>
        <v>0</v>
      </c>
      <c r="S384" s="23">
        <f t="shared" si="118"/>
        <v>0</v>
      </c>
      <c r="T384" s="23">
        <f t="shared" si="118"/>
        <v>0</v>
      </c>
      <c r="U384" s="23">
        <f t="shared" si="118"/>
        <v>0</v>
      </c>
      <c r="V384" s="23">
        <f t="shared" si="118"/>
        <v>0</v>
      </c>
      <c r="W384" s="23">
        <f t="shared" si="118"/>
        <v>0</v>
      </c>
      <c r="X384" s="23">
        <f t="shared" si="118"/>
        <v>0</v>
      </c>
      <c r="Y384" s="23">
        <f t="shared" si="118"/>
        <v>0</v>
      </c>
      <c r="Z384" s="23">
        <f t="shared" si="118"/>
        <v>0</v>
      </c>
      <c r="AA384" s="23">
        <f t="shared" si="118"/>
        <v>0</v>
      </c>
    </row>
    <row r="385" spans="1:27" ht="16.5" customHeight="1">
      <c r="A385" s="21">
        <v>2040901</v>
      </c>
      <c r="B385" s="21" t="s">
        <v>29</v>
      </c>
      <c r="C385" s="24">
        <f aca="true" t="shared" si="119" ref="C385:C391">SUBTOTAL(9,D385:P385)</f>
        <v>0</v>
      </c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30">
        <f aca="true" t="shared" si="120" ref="Q385:Q391">SUBTOTAL(9,R385:AA385)</f>
        <v>0</v>
      </c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6.5" customHeight="1">
      <c r="A386" s="21">
        <v>2040902</v>
      </c>
      <c r="B386" s="21" t="s">
        <v>30</v>
      </c>
      <c r="C386" s="24">
        <f t="shared" si="119"/>
        <v>0</v>
      </c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30">
        <f t="shared" si="120"/>
        <v>0</v>
      </c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6.5" customHeight="1">
      <c r="A387" s="21">
        <v>2040903</v>
      </c>
      <c r="B387" s="21" t="s">
        <v>31</v>
      </c>
      <c r="C387" s="24">
        <f t="shared" si="119"/>
        <v>0</v>
      </c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30">
        <f t="shared" si="120"/>
        <v>0</v>
      </c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6.5" customHeight="1">
      <c r="A388" s="21">
        <v>2040904</v>
      </c>
      <c r="B388" s="21" t="s">
        <v>261</v>
      </c>
      <c r="C388" s="24">
        <f t="shared" si="119"/>
        <v>0</v>
      </c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30">
        <f t="shared" si="120"/>
        <v>0</v>
      </c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6.5" customHeight="1">
      <c r="A389" s="21">
        <v>2040905</v>
      </c>
      <c r="B389" s="21" t="s">
        <v>262</v>
      </c>
      <c r="C389" s="24">
        <f t="shared" si="119"/>
        <v>0</v>
      </c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30">
        <f t="shared" si="120"/>
        <v>0</v>
      </c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6.5" customHeight="1">
      <c r="A390" s="21">
        <v>2040950</v>
      </c>
      <c r="B390" s="21" t="s">
        <v>38</v>
      </c>
      <c r="C390" s="24">
        <f t="shared" si="119"/>
        <v>0</v>
      </c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30">
        <f t="shared" si="120"/>
        <v>0</v>
      </c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6.5" customHeight="1">
      <c r="A391" s="21">
        <v>2040999</v>
      </c>
      <c r="B391" s="21" t="s">
        <v>263</v>
      </c>
      <c r="C391" s="24">
        <f t="shared" si="119"/>
        <v>0</v>
      </c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30">
        <f t="shared" si="120"/>
        <v>0</v>
      </c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6.5" customHeight="1">
      <c r="A392" s="21">
        <v>20410</v>
      </c>
      <c r="B392" s="22" t="s">
        <v>264</v>
      </c>
      <c r="C392" s="23">
        <f>SUM(C393:C397)</f>
        <v>0</v>
      </c>
      <c r="D392" s="23">
        <f aca="true" t="shared" si="121" ref="D392:AA392">SUM(D393:D397)</f>
        <v>0</v>
      </c>
      <c r="E392" s="23">
        <f t="shared" si="121"/>
        <v>0</v>
      </c>
      <c r="F392" s="23">
        <f t="shared" si="121"/>
        <v>0</v>
      </c>
      <c r="G392" s="23">
        <f t="shared" si="121"/>
        <v>0</v>
      </c>
      <c r="H392" s="23">
        <f t="shared" si="121"/>
        <v>0</v>
      </c>
      <c r="I392" s="23">
        <f t="shared" si="121"/>
        <v>0</v>
      </c>
      <c r="J392" s="23">
        <f t="shared" si="121"/>
        <v>0</v>
      </c>
      <c r="K392" s="23">
        <f t="shared" si="121"/>
        <v>0</v>
      </c>
      <c r="L392" s="23">
        <f t="shared" si="121"/>
        <v>0</v>
      </c>
      <c r="M392" s="23">
        <f t="shared" si="121"/>
        <v>0</v>
      </c>
      <c r="N392" s="23">
        <f t="shared" si="121"/>
        <v>0</v>
      </c>
      <c r="O392" s="23">
        <f t="shared" si="121"/>
        <v>0</v>
      </c>
      <c r="P392" s="23">
        <f t="shared" si="121"/>
        <v>0</v>
      </c>
      <c r="Q392" s="23">
        <f t="shared" si="121"/>
        <v>0</v>
      </c>
      <c r="R392" s="23">
        <f t="shared" si="121"/>
        <v>0</v>
      </c>
      <c r="S392" s="23">
        <f t="shared" si="121"/>
        <v>0</v>
      </c>
      <c r="T392" s="23">
        <f t="shared" si="121"/>
        <v>0</v>
      </c>
      <c r="U392" s="23">
        <f t="shared" si="121"/>
        <v>0</v>
      </c>
      <c r="V392" s="23">
        <f t="shared" si="121"/>
        <v>0</v>
      </c>
      <c r="W392" s="23">
        <f t="shared" si="121"/>
        <v>0</v>
      </c>
      <c r="X392" s="23">
        <f t="shared" si="121"/>
        <v>0</v>
      </c>
      <c r="Y392" s="23">
        <f t="shared" si="121"/>
        <v>0</v>
      </c>
      <c r="Z392" s="23">
        <f t="shared" si="121"/>
        <v>0</v>
      </c>
      <c r="AA392" s="23">
        <f t="shared" si="121"/>
        <v>0</v>
      </c>
    </row>
    <row r="393" spans="1:27" ht="16.5" customHeight="1">
      <c r="A393" s="21">
        <v>2041001</v>
      </c>
      <c r="B393" s="21" t="s">
        <v>29</v>
      </c>
      <c r="C393" s="24">
        <f>SUBTOTAL(9,D393:P393)</f>
        <v>0</v>
      </c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30">
        <f>SUBTOTAL(9,R393:AA393)</f>
        <v>0</v>
      </c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6.5" customHeight="1">
      <c r="A394" s="21">
        <v>2041002</v>
      </c>
      <c r="B394" s="21" t="s">
        <v>30</v>
      </c>
      <c r="C394" s="24">
        <f>SUBTOTAL(9,D394:P394)</f>
        <v>0</v>
      </c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30">
        <f>SUBTOTAL(9,R394:AA394)</f>
        <v>0</v>
      </c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6.5" customHeight="1">
      <c r="A395" s="21">
        <v>2041006</v>
      </c>
      <c r="B395" s="21" t="s">
        <v>70</v>
      </c>
      <c r="C395" s="24">
        <f>SUBTOTAL(9,D395:P395)</f>
        <v>0</v>
      </c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30">
        <f>SUBTOTAL(9,R395:AA395)</f>
        <v>0</v>
      </c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6.5" customHeight="1">
      <c r="A396" s="21">
        <v>2041007</v>
      </c>
      <c r="B396" s="21" t="s">
        <v>265</v>
      </c>
      <c r="C396" s="24">
        <f>SUBTOTAL(9,D396:P396)</f>
        <v>0</v>
      </c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30">
        <f>SUBTOTAL(9,R396:AA396)</f>
        <v>0</v>
      </c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6.5" customHeight="1">
      <c r="A397" s="21">
        <v>2041099</v>
      </c>
      <c r="B397" s="21" t="s">
        <v>266</v>
      </c>
      <c r="C397" s="24">
        <f>SUBTOTAL(9,D397:P397)</f>
        <v>0</v>
      </c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30">
        <f>SUBTOTAL(9,R397:AA397)</f>
        <v>0</v>
      </c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6.5" customHeight="1">
      <c r="A398" s="21">
        <v>20499</v>
      </c>
      <c r="B398" s="22" t="s">
        <v>267</v>
      </c>
      <c r="C398" s="23">
        <f>C399</f>
        <v>0</v>
      </c>
      <c r="D398" s="23">
        <f aca="true" t="shared" si="122" ref="D398:AA398">D399</f>
        <v>0</v>
      </c>
      <c r="E398" s="23">
        <f t="shared" si="122"/>
        <v>0</v>
      </c>
      <c r="F398" s="23">
        <f t="shared" si="122"/>
        <v>0</v>
      </c>
      <c r="G398" s="23">
        <f t="shared" si="122"/>
        <v>0</v>
      </c>
      <c r="H398" s="23">
        <f t="shared" si="122"/>
        <v>0</v>
      </c>
      <c r="I398" s="23">
        <f t="shared" si="122"/>
        <v>0</v>
      </c>
      <c r="J398" s="23">
        <f t="shared" si="122"/>
        <v>0</v>
      </c>
      <c r="K398" s="23">
        <f t="shared" si="122"/>
        <v>0</v>
      </c>
      <c r="L398" s="23">
        <f t="shared" si="122"/>
        <v>0</v>
      </c>
      <c r="M398" s="23">
        <f t="shared" si="122"/>
        <v>0</v>
      </c>
      <c r="N398" s="23">
        <f t="shared" si="122"/>
        <v>0</v>
      </c>
      <c r="O398" s="23">
        <f t="shared" si="122"/>
        <v>0</v>
      </c>
      <c r="P398" s="23">
        <f t="shared" si="122"/>
        <v>0</v>
      </c>
      <c r="Q398" s="23">
        <f t="shared" si="122"/>
        <v>0</v>
      </c>
      <c r="R398" s="23">
        <f t="shared" si="122"/>
        <v>0</v>
      </c>
      <c r="S398" s="23">
        <f t="shared" si="122"/>
        <v>0</v>
      </c>
      <c r="T398" s="23">
        <f t="shared" si="122"/>
        <v>0</v>
      </c>
      <c r="U398" s="23">
        <f t="shared" si="122"/>
        <v>0</v>
      </c>
      <c r="V398" s="23">
        <f t="shared" si="122"/>
        <v>0</v>
      </c>
      <c r="W398" s="23">
        <f t="shared" si="122"/>
        <v>0</v>
      </c>
      <c r="X398" s="23">
        <f t="shared" si="122"/>
        <v>0</v>
      </c>
      <c r="Y398" s="23">
        <f t="shared" si="122"/>
        <v>0</v>
      </c>
      <c r="Z398" s="23">
        <f t="shared" si="122"/>
        <v>0</v>
      </c>
      <c r="AA398" s="23">
        <f t="shared" si="122"/>
        <v>0</v>
      </c>
    </row>
    <row r="399" spans="1:27" ht="16.5" customHeight="1">
      <c r="A399" s="21">
        <v>2049901</v>
      </c>
      <c r="B399" s="21" t="s">
        <v>268</v>
      </c>
      <c r="C399" s="24">
        <f>SUBTOTAL(9,D399:P399)</f>
        <v>0</v>
      </c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30">
        <f>SUBTOTAL(9,R399:AA399)</f>
        <v>0</v>
      </c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6.5" customHeight="1">
      <c r="A400" s="21">
        <v>205</v>
      </c>
      <c r="B400" s="22" t="s">
        <v>269</v>
      </c>
      <c r="C400" s="23">
        <f>C401+C406+C415+C421+C427+C431+C435+C439+C445+C452</f>
        <v>0</v>
      </c>
      <c r="D400" s="23">
        <f aca="true" t="shared" si="123" ref="D400:AA400">D401+D406+D415+D421+D427+D431+D435+D439+D445+D452</f>
        <v>0</v>
      </c>
      <c r="E400" s="23">
        <f t="shared" si="123"/>
        <v>0</v>
      </c>
      <c r="F400" s="23">
        <f t="shared" si="123"/>
        <v>0</v>
      </c>
      <c r="G400" s="23">
        <f t="shared" si="123"/>
        <v>0</v>
      </c>
      <c r="H400" s="23">
        <f t="shared" si="123"/>
        <v>0</v>
      </c>
      <c r="I400" s="23">
        <f t="shared" si="123"/>
        <v>0</v>
      </c>
      <c r="J400" s="23">
        <f t="shared" si="123"/>
        <v>0</v>
      </c>
      <c r="K400" s="23">
        <f t="shared" si="123"/>
        <v>0</v>
      </c>
      <c r="L400" s="23">
        <f t="shared" si="123"/>
        <v>0</v>
      </c>
      <c r="M400" s="23">
        <f t="shared" si="123"/>
        <v>0</v>
      </c>
      <c r="N400" s="23">
        <f t="shared" si="123"/>
        <v>0</v>
      </c>
      <c r="O400" s="23">
        <f t="shared" si="123"/>
        <v>0</v>
      </c>
      <c r="P400" s="23">
        <f t="shared" si="123"/>
        <v>0</v>
      </c>
      <c r="Q400" s="23">
        <f t="shared" si="123"/>
        <v>0</v>
      </c>
      <c r="R400" s="23">
        <f t="shared" si="123"/>
        <v>0</v>
      </c>
      <c r="S400" s="23">
        <f t="shared" si="123"/>
        <v>0</v>
      </c>
      <c r="T400" s="23">
        <f t="shared" si="123"/>
        <v>0</v>
      </c>
      <c r="U400" s="23">
        <f t="shared" si="123"/>
        <v>0</v>
      </c>
      <c r="V400" s="23">
        <f t="shared" si="123"/>
        <v>0</v>
      </c>
      <c r="W400" s="23">
        <f t="shared" si="123"/>
        <v>0</v>
      </c>
      <c r="X400" s="23">
        <f t="shared" si="123"/>
        <v>0</v>
      </c>
      <c r="Y400" s="23">
        <f t="shared" si="123"/>
        <v>0</v>
      </c>
      <c r="Z400" s="23">
        <f t="shared" si="123"/>
        <v>0</v>
      </c>
      <c r="AA400" s="23">
        <f t="shared" si="123"/>
        <v>0</v>
      </c>
    </row>
    <row r="401" spans="1:27" ht="16.5" customHeight="1">
      <c r="A401" s="21">
        <v>20501</v>
      </c>
      <c r="B401" s="22" t="s">
        <v>270</v>
      </c>
      <c r="C401" s="23">
        <f>SUM(C402:C405)</f>
        <v>0</v>
      </c>
      <c r="D401" s="23">
        <f aca="true" t="shared" si="124" ref="D401:AA401">SUM(D402:D405)</f>
        <v>0</v>
      </c>
      <c r="E401" s="23">
        <f t="shared" si="124"/>
        <v>0</v>
      </c>
      <c r="F401" s="23">
        <f t="shared" si="124"/>
        <v>0</v>
      </c>
      <c r="G401" s="23">
        <f t="shared" si="124"/>
        <v>0</v>
      </c>
      <c r="H401" s="23">
        <f t="shared" si="124"/>
        <v>0</v>
      </c>
      <c r="I401" s="23">
        <f t="shared" si="124"/>
        <v>0</v>
      </c>
      <c r="J401" s="23">
        <f t="shared" si="124"/>
        <v>0</v>
      </c>
      <c r="K401" s="23">
        <f t="shared" si="124"/>
        <v>0</v>
      </c>
      <c r="L401" s="23">
        <f t="shared" si="124"/>
        <v>0</v>
      </c>
      <c r="M401" s="23">
        <f t="shared" si="124"/>
        <v>0</v>
      </c>
      <c r="N401" s="23">
        <f t="shared" si="124"/>
        <v>0</v>
      </c>
      <c r="O401" s="23">
        <f t="shared" si="124"/>
        <v>0</v>
      </c>
      <c r="P401" s="23">
        <f t="shared" si="124"/>
        <v>0</v>
      </c>
      <c r="Q401" s="23">
        <f t="shared" si="124"/>
        <v>0</v>
      </c>
      <c r="R401" s="23">
        <f t="shared" si="124"/>
        <v>0</v>
      </c>
      <c r="S401" s="23">
        <f t="shared" si="124"/>
        <v>0</v>
      </c>
      <c r="T401" s="23">
        <f t="shared" si="124"/>
        <v>0</v>
      </c>
      <c r="U401" s="23">
        <f t="shared" si="124"/>
        <v>0</v>
      </c>
      <c r="V401" s="23">
        <f t="shared" si="124"/>
        <v>0</v>
      </c>
      <c r="W401" s="23">
        <f t="shared" si="124"/>
        <v>0</v>
      </c>
      <c r="X401" s="23">
        <f t="shared" si="124"/>
        <v>0</v>
      </c>
      <c r="Y401" s="23">
        <f t="shared" si="124"/>
        <v>0</v>
      </c>
      <c r="Z401" s="23">
        <f t="shared" si="124"/>
        <v>0</v>
      </c>
      <c r="AA401" s="23">
        <f t="shared" si="124"/>
        <v>0</v>
      </c>
    </row>
    <row r="402" spans="1:27" ht="16.5" customHeight="1">
      <c r="A402" s="21">
        <v>2050101</v>
      </c>
      <c r="B402" s="21" t="s">
        <v>29</v>
      </c>
      <c r="C402" s="24">
        <f>SUBTOTAL(9,D402:P402)</f>
        <v>0</v>
      </c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30">
        <f>SUBTOTAL(9,R402:AA402)</f>
        <v>0</v>
      </c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6.5" customHeight="1">
      <c r="A403" s="21">
        <v>2050102</v>
      </c>
      <c r="B403" s="21" t="s">
        <v>30</v>
      </c>
      <c r="C403" s="24">
        <f>SUBTOTAL(9,D403:P403)</f>
        <v>0</v>
      </c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30">
        <f>SUBTOTAL(9,R403:AA403)</f>
        <v>0</v>
      </c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6.5" customHeight="1">
      <c r="A404" s="21">
        <v>2050103</v>
      </c>
      <c r="B404" s="21" t="s">
        <v>31</v>
      </c>
      <c r="C404" s="24">
        <f>SUBTOTAL(9,D404:P404)</f>
        <v>0</v>
      </c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30">
        <f>SUBTOTAL(9,R404:AA404)</f>
        <v>0</v>
      </c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6.5" customHeight="1">
      <c r="A405" s="21">
        <v>2050199</v>
      </c>
      <c r="B405" s="21" t="s">
        <v>271</v>
      </c>
      <c r="C405" s="24">
        <f>SUBTOTAL(9,D405:P405)</f>
        <v>0</v>
      </c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30">
        <f>SUBTOTAL(9,R405:AA405)</f>
        <v>0</v>
      </c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6.5" customHeight="1">
      <c r="A406" s="21">
        <v>20502</v>
      </c>
      <c r="B406" s="22" t="s">
        <v>272</v>
      </c>
      <c r="C406" s="23">
        <f>SUM(C407:C414)</f>
        <v>0</v>
      </c>
      <c r="D406" s="23">
        <f aca="true" t="shared" si="125" ref="D406:AA406">SUM(D407:D414)</f>
        <v>0</v>
      </c>
      <c r="E406" s="23">
        <f t="shared" si="125"/>
        <v>0</v>
      </c>
      <c r="F406" s="23">
        <f t="shared" si="125"/>
        <v>0</v>
      </c>
      <c r="G406" s="23">
        <f t="shared" si="125"/>
        <v>0</v>
      </c>
      <c r="H406" s="23">
        <f t="shared" si="125"/>
        <v>0</v>
      </c>
      <c r="I406" s="23">
        <f t="shared" si="125"/>
        <v>0</v>
      </c>
      <c r="J406" s="23">
        <f t="shared" si="125"/>
        <v>0</v>
      </c>
      <c r="K406" s="23">
        <f t="shared" si="125"/>
        <v>0</v>
      </c>
      <c r="L406" s="23">
        <f t="shared" si="125"/>
        <v>0</v>
      </c>
      <c r="M406" s="23">
        <f t="shared" si="125"/>
        <v>0</v>
      </c>
      <c r="N406" s="23">
        <f t="shared" si="125"/>
        <v>0</v>
      </c>
      <c r="O406" s="23">
        <f t="shared" si="125"/>
        <v>0</v>
      </c>
      <c r="P406" s="23">
        <f t="shared" si="125"/>
        <v>0</v>
      </c>
      <c r="Q406" s="23">
        <f t="shared" si="125"/>
        <v>0</v>
      </c>
      <c r="R406" s="23">
        <f t="shared" si="125"/>
        <v>0</v>
      </c>
      <c r="S406" s="23">
        <f t="shared" si="125"/>
        <v>0</v>
      </c>
      <c r="T406" s="23">
        <f t="shared" si="125"/>
        <v>0</v>
      </c>
      <c r="U406" s="23">
        <f t="shared" si="125"/>
        <v>0</v>
      </c>
      <c r="V406" s="23">
        <f t="shared" si="125"/>
        <v>0</v>
      </c>
      <c r="W406" s="23">
        <f t="shared" si="125"/>
        <v>0</v>
      </c>
      <c r="X406" s="23">
        <f t="shared" si="125"/>
        <v>0</v>
      </c>
      <c r="Y406" s="23">
        <f t="shared" si="125"/>
        <v>0</v>
      </c>
      <c r="Z406" s="23">
        <f t="shared" si="125"/>
        <v>0</v>
      </c>
      <c r="AA406" s="23">
        <f t="shared" si="125"/>
        <v>0</v>
      </c>
    </row>
    <row r="407" spans="1:27" ht="16.5" customHeight="1">
      <c r="A407" s="21">
        <v>2050201</v>
      </c>
      <c r="B407" s="21" t="s">
        <v>273</v>
      </c>
      <c r="C407" s="24">
        <f aca="true" t="shared" si="126" ref="C407:C414">SUBTOTAL(9,D407:P407)</f>
        <v>0</v>
      </c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30">
        <f aca="true" t="shared" si="127" ref="Q407:Q414">SUBTOTAL(9,R407:AA407)</f>
        <v>0</v>
      </c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6.5" customHeight="1">
      <c r="A408" s="21">
        <v>2050202</v>
      </c>
      <c r="B408" s="21" t="s">
        <v>274</v>
      </c>
      <c r="C408" s="24">
        <f t="shared" si="126"/>
        <v>0</v>
      </c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30">
        <f t="shared" si="127"/>
        <v>0</v>
      </c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6.5" customHeight="1">
      <c r="A409" s="21">
        <v>2050203</v>
      </c>
      <c r="B409" s="21" t="s">
        <v>275</v>
      </c>
      <c r="C409" s="24">
        <f t="shared" si="126"/>
        <v>0</v>
      </c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30">
        <f t="shared" si="127"/>
        <v>0</v>
      </c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6.5" customHeight="1">
      <c r="A410" s="21">
        <v>2050204</v>
      </c>
      <c r="B410" s="21" t="s">
        <v>276</v>
      </c>
      <c r="C410" s="24">
        <f t="shared" si="126"/>
        <v>0</v>
      </c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30">
        <f t="shared" si="127"/>
        <v>0</v>
      </c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6.5" customHeight="1">
      <c r="A411" s="21">
        <v>2050205</v>
      </c>
      <c r="B411" s="21" t="s">
        <v>277</v>
      </c>
      <c r="C411" s="24">
        <f t="shared" si="126"/>
        <v>0</v>
      </c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30">
        <f t="shared" si="127"/>
        <v>0</v>
      </c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6.5" customHeight="1">
      <c r="A412" s="21">
        <v>2050206</v>
      </c>
      <c r="B412" s="21" t="s">
        <v>278</v>
      </c>
      <c r="C412" s="24">
        <f t="shared" si="126"/>
        <v>0</v>
      </c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30">
        <f t="shared" si="127"/>
        <v>0</v>
      </c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6.5" customHeight="1">
      <c r="A413" s="21">
        <v>2050207</v>
      </c>
      <c r="B413" s="21" t="s">
        <v>279</v>
      </c>
      <c r="C413" s="24">
        <f t="shared" si="126"/>
        <v>0</v>
      </c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30">
        <f t="shared" si="127"/>
        <v>0</v>
      </c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6.5" customHeight="1">
      <c r="A414" s="21">
        <v>2050299</v>
      </c>
      <c r="B414" s="21" t="s">
        <v>280</v>
      </c>
      <c r="C414" s="24">
        <f t="shared" si="126"/>
        <v>0</v>
      </c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30">
        <f t="shared" si="127"/>
        <v>0</v>
      </c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6.5" customHeight="1">
      <c r="A415" s="21">
        <v>20503</v>
      </c>
      <c r="B415" s="22" t="s">
        <v>281</v>
      </c>
      <c r="C415" s="23">
        <f>SUM(C416:C420)</f>
        <v>0</v>
      </c>
      <c r="D415" s="23">
        <f aca="true" t="shared" si="128" ref="D415:AA415">SUM(D416:D420)</f>
        <v>0</v>
      </c>
      <c r="E415" s="23">
        <f t="shared" si="128"/>
        <v>0</v>
      </c>
      <c r="F415" s="23">
        <f t="shared" si="128"/>
        <v>0</v>
      </c>
      <c r="G415" s="23">
        <f t="shared" si="128"/>
        <v>0</v>
      </c>
      <c r="H415" s="23">
        <f t="shared" si="128"/>
        <v>0</v>
      </c>
      <c r="I415" s="23">
        <f t="shared" si="128"/>
        <v>0</v>
      </c>
      <c r="J415" s="23">
        <f t="shared" si="128"/>
        <v>0</v>
      </c>
      <c r="K415" s="23">
        <f t="shared" si="128"/>
        <v>0</v>
      </c>
      <c r="L415" s="23">
        <f t="shared" si="128"/>
        <v>0</v>
      </c>
      <c r="M415" s="23">
        <f t="shared" si="128"/>
        <v>0</v>
      </c>
      <c r="N415" s="23">
        <f t="shared" si="128"/>
        <v>0</v>
      </c>
      <c r="O415" s="23">
        <f t="shared" si="128"/>
        <v>0</v>
      </c>
      <c r="P415" s="23">
        <f t="shared" si="128"/>
        <v>0</v>
      </c>
      <c r="Q415" s="23">
        <f t="shared" si="128"/>
        <v>0</v>
      </c>
      <c r="R415" s="23">
        <f t="shared" si="128"/>
        <v>0</v>
      </c>
      <c r="S415" s="23">
        <f t="shared" si="128"/>
        <v>0</v>
      </c>
      <c r="T415" s="23">
        <f t="shared" si="128"/>
        <v>0</v>
      </c>
      <c r="U415" s="23">
        <f t="shared" si="128"/>
        <v>0</v>
      </c>
      <c r="V415" s="23">
        <f t="shared" si="128"/>
        <v>0</v>
      </c>
      <c r="W415" s="23">
        <f t="shared" si="128"/>
        <v>0</v>
      </c>
      <c r="X415" s="23">
        <f t="shared" si="128"/>
        <v>0</v>
      </c>
      <c r="Y415" s="23">
        <f t="shared" si="128"/>
        <v>0</v>
      </c>
      <c r="Z415" s="23">
        <f t="shared" si="128"/>
        <v>0</v>
      </c>
      <c r="AA415" s="23">
        <f t="shared" si="128"/>
        <v>0</v>
      </c>
    </row>
    <row r="416" spans="1:27" ht="16.5" customHeight="1">
      <c r="A416" s="21">
        <v>2050301</v>
      </c>
      <c r="B416" s="21" t="s">
        <v>282</v>
      </c>
      <c r="C416" s="24">
        <f>SUBTOTAL(9,D416:P416)</f>
        <v>0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30">
        <f>SUBTOTAL(9,R416:AA416)</f>
        <v>0</v>
      </c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6.5" customHeight="1">
      <c r="A417" s="21">
        <v>2050302</v>
      </c>
      <c r="B417" s="21" t="s">
        <v>283</v>
      </c>
      <c r="C417" s="24">
        <f>SUBTOTAL(9,D417:P417)</f>
        <v>0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30">
        <f>SUBTOTAL(9,R417:AA417)</f>
        <v>0</v>
      </c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6.5" customHeight="1">
      <c r="A418" s="21">
        <v>2050303</v>
      </c>
      <c r="B418" s="21" t="s">
        <v>284</v>
      </c>
      <c r="C418" s="24">
        <f>SUBTOTAL(9,D418:P418)</f>
        <v>0</v>
      </c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30">
        <f>SUBTOTAL(9,R418:AA418)</f>
        <v>0</v>
      </c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6.5" customHeight="1">
      <c r="A419" s="21">
        <v>2050305</v>
      </c>
      <c r="B419" s="21" t="s">
        <v>285</v>
      </c>
      <c r="C419" s="24">
        <f>SUBTOTAL(9,D419:P419)</f>
        <v>0</v>
      </c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30">
        <f>SUBTOTAL(9,R419:AA419)</f>
        <v>0</v>
      </c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6.5" customHeight="1">
      <c r="A420" s="21">
        <v>2050399</v>
      </c>
      <c r="B420" s="21" t="s">
        <v>286</v>
      </c>
      <c r="C420" s="24">
        <f>SUBTOTAL(9,D420:P420)</f>
        <v>0</v>
      </c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30">
        <f>SUBTOTAL(9,R420:AA420)</f>
        <v>0</v>
      </c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6.5" customHeight="1">
      <c r="A421" s="21">
        <v>20504</v>
      </c>
      <c r="B421" s="22" t="s">
        <v>287</v>
      </c>
      <c r="C421" s="23">
        <f>SUM(C422:C426)</f>
        <v>0</v>
      </c>
      <c r="D421" s="23">
        <f aca="true" t="shared" si="129" ref="D421:AA421">SUM(D422:D426)</f>
        <v>0</v>
      </c>
      <c r="E421" s="23">
        <f t="shared" si="129"/>
        <v>0</v>
      </c>
      <c r="F421" s="23">
        <f t="shared" si="129"/>
        <v>0</v>
      </c>
      <c r="G421" s="23">
        <f t="shared" si="129"/>
        <v>0</v>
      </c>
      <c r="H421" s="23">
        <f t="shared" si="129"/>
        <v>0</v>
      </c>
      <c r="I421" s="23">
        <f t="shared" si="129"/>
        <v>0</v>
      </c>
      <c r="J421" s="23">
        <f t="shared" si="129"/>
        <v>0</v>
      </c>
      <c r="K421" s="23">
        <f t="shared" si="129"/>
        <v>0</v>
      </c>
      <c r="L421" s="23">
        <f t="shared" si="129"/>
        <v>0</v>
      </c>
      <c r="M421" s="23">
        <f t="shared" si="129"/>
        <v>0</v>
      </c>
      <c r="N421" s="23">
        <f t="shared" si="129"/>
        <v>0</v>
      </c>
      <c r="O421" s="23">
        <f t="shared" si="129"/>
        <v>0</v>
      </c>
      <c r="P421" s="23">
        <f t="shared" si="129"/>
        <v>0</v>
      </c>
      <c r="Q421" s="23">
        <f t="shared" si="129"/>
        <v>0</v>
      </c>
      <c r="R421" s="23">
        <f t="shared" si="129"/>
        <v>0</v>
      </c>
      <c r="S421" s="23">
        <f t="shared" si="129"/>
        <v>0</v>
      </c>
      <c r="T421" s="23">
        <f t="shared" si="129"/>
        <v>0</v>
      </c>
      <c r="U421" s="23">
        <f t="shared" si="129"/>
        <v>0</v>
      </c>
      <c r="V421" s="23">
        <f t="shared" si="129"/>
        <v>0</v>
      </c>
      <c r="W421" s="23">
        <f t="shared" si="129"/>
        <v>0</v>
      </c>
      <c r="X421" s="23">
        <f t="shared" si="129"/>
        <v>0</v>
      </c>
      <c r="Y421" s="23">
        <f t="shared" si="129"/>
        <v>0</v>
      </c>
      <c r="Z421" s="23">
        <f t="shared" si="129"/>
        <v>0</v>
      </c>
      <c r="AA421" s="23">
        <f t="shared" si="129"/>
        <v>0</v>
      </c>
    </row>
    <row r="422" spans="1:27" ht="16.5" customHeight="1">
      <c r="A422" s="21">
        <v>2050401</v>
      </c>
      <c r="B422" s="21" t="s">
        <v>288</v>
      </c>
      <c r="C422" s="24">
        <f>SUBTOTAL(9,D422:P422)</f>
        <v>0</v>
      </c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30">
        <f>SUBTOTAL(9,R422:AA422)</f>
        <v>0</v>
      </c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6.5" customHeight="1">
      <c r="A423" s="21">
        <v>2050402</v>
      </c>
      <c r="B423" s="21" t="s">
        <v>289</v>
      </c>
      <c r="C423" s="24">
        <f>SUBTOTAL(9,D423:P423)</f>
        <v>0</v>
      </c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30">
        <f>SUBTOTAL(9,R423:AA423)</f>
        <v>0</v>
      </c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6.5" customHeight="1">
      <c r="A424" s="21">
        <v>2050403</v>
      </c>
      <c r="B424" s="21" t="s">
        <v>290</v>
      </c>
      <c r="C424" s="24">
        <f>SUBTOTAL(9,D424:P424)</f>
        <v>0</v>
      </c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30">
        <f>SUBTOTAL(9,R424:AA424)</f>
        <v>0</v>
      </c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6.5" customHeight="1">
      <c r="A425" s="21">
        <v>2050404</v>
      </c>
      <c r="B425" s="21" t="s">
        <v>291</v>
      </c>
      <c r="C425" s="24">
        <f>SUBTOTAL(9,D425:P425)</f>
        <v>0</v>
      </c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30">
        <f>SUBTOTAL(9,R425:AA425)</f>
        <v>0</v>
      </c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6.5" customHeight="1">
      <c r="A426" s="21">
        <v>2050499</v>
      </c>
      <c r="B426" s="21" t="s">
        <v>292</v>
      </c>
      <c r="C426" s="24">
        <f>SUBTOTAL(9,D426:P426)</f>
        <v>0</v>
      </c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30">
        <f>SUBTOTAL(9,R426:AA426)</f>
        <v>0</v>
      </c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6.5" customHeight="1">
      <c r="A427" s="21">
        <v>20505</v>
      </c>
      <c r="B427" s="22" t="s">
        <v>293</v>
      </c>
      <c r="C427" s="23">
        <f>SUM(C428:C430)</f>
        <v>0</v>
      </c>
      <c r="D427" s="23">
        <f aca="true" t="shared" si="130" ref="D427:AA427">SUM(D428:D430)</f>
        <v>0</v>
      </c>
      <c r="E427" s="23">
        <f t="shared" si="130"/>
        <v>0</v>
      </c>
      <c r="F427" s="23">
        <f t="shared" si="130"/>
        <v>0</v>
      </c>
      <c r="G427" s="23">
        <f t="shared" si="130"/>
        <v>0</v>
      </c>
      <c r="H427" s="23">
        <f t="shared" si="130"/>
        <v>0</v>
      </c>
      <c r="I427" s="23">
        <f t="shared" si="130"/>
        <v>0</v>
      </c>
      <c r="J427" s="23">
        <f t="shared" si="130"/>
        <v>0</v>
      </c>
      <c r="K427" s="23">
        <f t="shared" si="130"/>
        <v>0</v>
      </c>
      <c r="L427" s="23">
        <f t="shared" si="130"/>
        <v>0</v>
      </c>
      <c r="M427" s="23">
        <f t="shared" si="130"/>
        <v>0</v>
      </c>
      <c r="N427" s="23">
        <f t="shared" si="130"/>
        <v>0</v>
      </c>
      <c r="O427" s="23">
        <f t="shared" si="130"/>
        <v>0</v>
      </c>
      <c r="P427" s="23">
        <f t="shared" si="130"/>
        <v>0</v>
      </c>
      <c r="Q427" s="23">
        <f t="shared" si="130"/>
        <v>0</v>
      </c>
      <c r="R427" s="23">
        <f t="shared" si="130"/>
        <v>0</v>
      </c>
      <c r="S427" s="23">
        <f t="shared" si="130"/>
        <v>0</v>
      </c>
      <c r="T427" s="23">
        <f t="shared" si="130"/>
        <v>0</v>
      </c>
      <c r="U427" s="23">
        <f t="shared" si="130"/>
        <v>0</v>
      </c>
      <c r="V427" s="23">
        <f t="shared" si="130"/>
        <v>0</v>
      </c>
      <c r="W427" s="23">
        <f t="shared" si="130"/>
        <v>0</v>
      </c>
      <c r="X427" s="23">
        <f t="shared" si="130"/>
        <v>0</v>
      </c>
      <c r="Y427" s="23">
        <f t="shared" si="130"/>
        <v>0</v>
      </c>
      <c r="Z427" s="23">
        <f t="shared" si="130"/>
        <v>0</v>
      </c>
      <c r="AA427" s="23">
        <f t="shared" si="130"/>
        <v>0</v>
      </c>
    </row>
    <row r="428" spans="1:27" ht="16.5" customHeight="1">
      <c r="A428" s="21">
        <v>2050501</v>
      </c>
      <c r="B428" s="21" t="s">
        <v>294</v>
      </c>
      <c r="C428" s="24">
        <f>SUBTOTAL(9,D428:P428)</f>
        <v>0</v>
      </c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30">
        <f>SUBTOTAL(9,R428:AA428)</f>
        <v>0</v>
      </c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6.5" customHeight="1">
      <c r="A429" s="21">
        <v>2050502</v>
      </c>
      <c r="B429" s="21" t="s">
        <v>295</v>
      </c>
      <c r="C429" s="24">
        <f>SUBTOTAL(9,D429:P429)</f>
        <v>0</v>
      </c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30">
        <f>SUBTOTAL(9,R429:AA429)</f>
        <v>0</v>
      </c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6.5" customHeight="1">
      <c r="A430" s="21">
        <v>2050599</v>
      </c>
      <c r="B430" s="21" t="s">
        <v>296</v>
      </c>
      <c r="C430" s="24">
        <f>SUBTOTAL(9,D430:P430)</f>
        <v>0</v>
      </c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30">
        <f>SUBTOTAL(9,R430:AA430)</f>
        <v>0</v>
      </c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6.5" customHeight="1">
      <c r="A431" s="21">
        <v>20506</v>
      </c>
      <c r="B431" s="22" t="s">
        <v>297</v>
      </c>
      <c r="C431" s="23">
        <f>SUM(C432:C434)</f>
        <v>0</v>
      </c>
      <c r="D431" s="23">
        <f aca="true" t="shared" si="131" ref="D431:AA431">SUM(D432:D434)</f>
        <v>0</v>
      </c>
      <c r="E431" s="23">
        <f t="shared" si="131"/>
        <v>0</v>
      </c>
      <c r="F431" s="23">
        <f t="shared" si="131"/>
        <v>0</v>
      </c>
      <c r="G431" s="23">
        <f t="shared" si="131"/>
        <v>0</v>
      </c>
      <c r="H431" s="23">
        <f t="shared" si="131"/>
        <v>0</v>
      </c>
      <c r="I431" s="23">
        <f t="shared" si="131"/>
        <v>0</v>
      </c>
      <c r="J431" s="23">
        <f t="shared" si="131"/>
        <v>0</v>
      </c>
      <c r="K431" s="23">
        <f t="shared" si="131"/>
        <v>0</v>
      </c>
      <c r="L431" s="23">
        <f t="shared" si="131"/>
        <v>0</v>
      </c>
      <c r="M431" s="23">
        <f t="shared" si="131"/>
        <v>0</v>
      </c>
      <c r="N431" s="23">
        <f t="shared" si="131"/>
        <v>0</v>
      </c>
      <c r="O431" s="23">
        <f t="shared" si="131"/>
        <v>0</v>
      </c>
      <c r="P431" s="23">
        <f t="shared" si="131"/>
        <v>0</v>
      </c>
      <c r="Q431" s="23">
        <f t="shared" si="131"/>
        <v>0</v>
      </c>
      <c r="R431" s="23">
        <f t="shared" si="131"/>
        <v>0</v>
      </c>
      <c r="S431" s="23">
        <f t="shared" si="131"/>
        <v>0</v>
      </c>
      <c r="T431" s="23">
        <f t="shared" si="131"/>
        <v>0</v>
      </c>
      <c r="U431" s="23">
        <f t="shared" si="131"/>
        <v>0</v>
      </c>
      <c r="V431" s="23">
        <f t="shared" si="131"/>
        <v>0</v>
      </c>
      <c r="W431" s="23">
        <f t="shared" si="131"/>
        <v>0</v>
      </c>
      <c r="X431" s="23">
        <f t="shared" si="131"/>
        <v>0</v>
      </c>
      <c r="Y431" s="23">
        <f t="shared" si="131"/>
        <v>0</v>
      </c>
      <c r="Z431" s="23">
        <f t="shared" si="131"/>
        <v>0</v>
      </c>
      <c r="AA431" s="23">
        <f t="shared" si="131"/>
        <v>0</v>
      </c>
    </row>
    <row r="432" spans="1:27" ht="16.5" customHeight="1">
      <c r="A432" s="21">
        <v>2050601</v>
      </c>
      <c r="B432" s="21" t="s">
        <v>298</v>
      </c>
      <c r="C432" s="24">
        <f>SUBTOTAL(9,D432:P432)</f>
        <v>0</v>
      </c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30">
        <f>SUBTOTAL(9,R432:AA432)</f>
        <v>0</v>
      </c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6.5" customHeight="1">
      <c r="A433" s="21">
        <v>2050602</v>
      </c>
      <c r="B433" s="21" t="s">
        <v>299</v>
      </c>
      <c r="C433" s="24">
        <f>SUBTOTAL(9,D433:P433)</f>
        <v>0</v>
      </c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30">
        <f>SUBTOTAL(9,R433:AA433)</f>
        <v>0</v>
      </c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6.5" customHeight="1">
      <c r="A434" s="21">
        <v>2050699</v>
      </c>
      <c r="B434" s="21" t="s">
        <v>300</v>
      </c>
      <c r="C434" s="24">
        <f>SUBTOTAL(9,D434:P434)</f>
        <v>0</v>
      </c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30">
        <f>SUBTOTAL(9,R434:AA434)</f>
        <v>0</v>
      </c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6.5" customHeight="1">
      <c r="A435" s="21">
        <v>20507</v>
      </c>
      <c r="B435" s="22" t="s">
        <v>301</v>
      </c>
      <c r="C435" s="23">
        <f>SUM(C436:C438)</f>
        <v>0</v>
      </c>
      <c r="D435" s="23">
        <f aca="true" t="shared" si="132" ref="D435:AA435">SUM(D436:D438)</f>
        <v>0</v>
      </c>
      <c r="E435" s="23">
        <f t="shared" si="132"/>
        <v>0</v>
      </c>
      <c r="F435" s="23">
        <f t="shared" si="132"/>
        <v>0</v>
      </c>
      <c r="G435" s="23">
        <f t="shared" si="132"/>
        <v>0</v>
      </c>
      <c r="H435" s="23">
        <f t="shared" si="132"/>
        <v>0</v>
      </c>
      <c r="I435" s="23">
        <f t="shared" si="132"/>
        <v>0</v>
      </c>
      <c r="J435" s="23">
        <f t="shared" si="132"/>
        <v>0</v>
      </c>
      <c r="K435" s="23">
        <f t="shared" si="132"/>
        <v>0</v>
      </c>
      <c r="L435" s="23">
        <f t="shared" si="132"/>
        <v>0</v>
      </c>
      <c r="M435" s="23">
        <f t="shared" si="132"/>
        <v>0</v>
      </c>
      <c r="N435" s="23">
        <f t="shared" si="132"/>
        <v>0</v>
      </c>
      <c r="O435" s="23">
        <f t="shared" si="132"/>
        <v>0</v>
      </c>
      <c r="P435" s="23">
        <f t="shared" si="132"/>
        <v>0</v>
      </c>
      <c r="Q435" s="23">
        <f t="shared" si="132"/>
        <v>0</v>
      </c>
      <c r="R435" s="23">
        <f t="shared" si="132"/>
        <v>0</v>
      </c>
      <c r="S435" s="23">
        <f t="shared" si="132"/>
        <v>0</v>
      </c>
      <c r="T435" s="23">
        <f t="shared" si="132"/>
        <v>0</v>
      </c>
      <c r="U435" s="23">
        <f t="shared" si="132"/>
        <v>0</v>
      </c>
      <c r="V435" s="23">
        <f t="shared" si="132"/>
        <v>0</v>
      </c>
      <c r="W435" s="23">
        <f t="shared" si="132"/>
        <v>0</v>
      </c>
      <c r="X435" s="23">
        <f t="shared" si="132"/>
        <v>0</v>
      </c>
      <c r="Y435" s="23">
        <f t="shared" si="132"/>
        <v>0</v>
      </c>
      <c r="Z435" s="23">
        <f t="shared" si="132"/>
        <v>0</v>
      </c>
      <c r="AA435" s="23">
        <f t="shared" si="132"/>
        <v>0</v>
      </c>
    </row>
    <row r="436" spans="1:27" ht="16.5" customHeight="1">
      <c r="A436" s="21">
        <v>2050701</v>
      </c>
      <c r="B436" s="21" t="s">
        <v>302</v>
      </c>
      <c r="C436" s="24">
        <f>SUBTOTAL(9,D436:P436)</f>
        <v>0</v>
      </c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30">
        <f>SUBTOTAL(9,R436:AA436)</f>
        <v>0</v>
      </c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6.5" customHeight="1">
      <c r="A437" s="21">
        <v>2050702</v>
      </c>
      <c r="B437" s="21" t="s">
        <v>303</v>
      </c>
      <c r="C437" s="24">
        <f>SUBTOTAL(9,D437:P437)</f>
        <v>0</v>
      </c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30">
        <f>SUBTOTAL(9,R437:AA437)</f>
        <v>0</v>
      </c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6.5" customHeight="1">
      <c r="A438" s="21">
        <v>2050799</v>
      </c>
      <c r="B438" s="21" t="s">
        <v>304</v>
      </c>
      <c r="C438" s="24">
        <f>SUBTOTAL(9,D438:P438)</f>
        <v>0</v>
      </c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30">
        <f>SUBTOTAL(9,R438:AA438)</f>
        <v>0</v>
      </c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6.5" customHeight="1">
      <c r="A439" s="21">
        <v>20508</v>
      </c>
      <c r="B439" s="22" t="s">
        <v>305</v>
      </c>
      <c r="C439" s="23">
        <f>SUM(C440:C444)</f>
        <v>0</v>
      </c>
      <c r="D439" s="23">
        <f aca="true" t="shared" si="133" ref="D439:AA439">SUM(D440:D444)</f>
        <v>0</v>
      </c>
      <c r="E439" s="23">
        <f t="shared" si="133"/>
        <v>0</v>
      </c>
      <c r="F439" s="23">
        <f t="shared" si="133"/>
        <v>0</v>
      </c>
      <c r="G439" s="23">
        <f t="shared" si="133"/>
        <v>0</v>
      </c>
      <c r="H439" s="23">
        <f t="shared" si="133"/>
        <v>0</v>
      </c>
      <c r="I439" s="23">
        <f t="shared" si="133"/>
        <v>0</v>
      </c>
      <c r="J439" s="23">
        <f t="shared" si="133"/>
        <v>0</v>
      </c>
      <c r="K439" s="23">
        <f t="shared" si="133"/>
        <v>0</v>
      </c>
      <c r="L439" s="23">
        <f t="shared" si="133"/>
        <v>0</v>
      </c>
      <c r="M439" s="23">
        <f t="shared" si="133"/>
        <v>0</v>
      </c>
      <c r="N439" s="23">
        <f t="shared" si="133"/>
        <v>0</v>
      </c>
      <c r="O439" s="23">
        <f t="shared" si="133"/>
        <v>0</v>
      </c>
      <c r="P439" s="23">
        <f t="shared" si="133"/>
        <v>0</v>
      </c>
      <c r="Q439" s="23">
        <f t="shared" si="133"/>
        <v>0</v>
      </c>
      <c r="R439" s="23">
        <f t="shared" si="133"/>
        <v>0</v>
      </c>
      <c r="S439" s="23">
        <f t="shared" si="133"/>
        <v>0</v>
      </c>
      <c r="T439" s="23">
        <f t="shared" si="133"/>
        <v>0</v>
      </c>
      <c r="U439" s="23">
        <f t="shared" si="133"/>
        <v>0</v>
      </c>
      <c r="V439" s="23">
        <f t="shared" si="133"/>
        <v>0</v>
      </c>
      <c r="W439" s="23">
        <f t="shared" si="133"/>
        <v>0</v>
      </c>
      <c r="X439" s="23">
        <f t="shared" si="133"/>
        <v>0</v>
      </c>
      <c r="Y439" s="23">
        <f t="shared" si="133"/>
        <v>0</v>
      </c>
      <c r="Z439" s="23">
        <f t="shared" si="133"/>
        <v>0</v>
      </c>
      <c r="AA439" s="23">
        <f t="shared" si="133"/>
        <v>0</v>
      </c>
    </row>
    <row r="440" spans="1:27" ht="16.5" customHeight="1">
      <c r="A440" s="21">
        <v>2050801</v>
      </c>
      <c r="B440" s="21" t="s">
        <v>306</v>
      </c>
      <c r="C440" s="24">
        <f>SUBTOTAL(9,D440:P440)</f>
        <v>0</v>
      </c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30">
        <f>SUBTOTAL(9,R440:AA440)</f>
        <v>0</v>
      </c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6.5" customHeight="1">
      <c r="A441" s="21">
        <v>2050802</v>
      </c>
      <c r="B441" s="21" t="s">
        <v>307</v>
      </c>
      <c r="C441" s="24">
        <f>SUBTOTAL(9,D441:P441)</f>
        <v>0</v>
      </c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30">
        <f>SUBTOTAL(9,R441:AA441)</f>
        <v>0</v>
      </c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6.5" customHeight="1">
      <c r="A442" s="21">
        <v>2050803</v>
      </c>
      <c r="B442" s="21" t="s">
        <v>308</v>
      </c>
      <c r="C442" s="24">
        <f>SUBTOTAL(9,D442:P442)</f>
        <v>0</v>
      </c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30">
        <f>SUBTOTAL(9,R442:AA442)</f>
        <v>0</v>
      </c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6.5" customHeight="1">
      <c r="A443" s="21">
        <v>2050804</v>
      </c>
      <c r="B443" s="21" t="s">
        <v>309</v>
      </c>
      <c r="C443" s="24">
        <f>SUBTOTAL(9,D443:P443)</f>
        <v>0</v>
      </c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30">
        <f>SUBTOTAL(9,R443:AA443)</f>
        <v>0</v>
      </c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6.5" customHeight="1">
      <c r="A444" s="21">
        <v>2050899</v>
      </c>
      <c r="B444" s="21" t="s">
        <v>310</v>
      </c>
      <c r="C444" s="24">
        <f>SUBTOTAL(9,D444:P444)</f>
        <v>0</v>
      </c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30">
        <f>SUBTOTAL(9,R444:AA444)</f>
        <v>0</v>
      </c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6.5" customHeight="1">
      <c r="A445" s="21">
        <v>20509</v>
      </c>
      <c r="B445" s="22" t="s">
        <v>311</v>
      </c>
      <c r="C445" s="23">
        <f>SUM(C446:C451)</f>
        <v>0</v>
      </c>
      <c r="D445" s="23">
        <f aca="true" t="shared" si="134" ref="D445:AA445">SUM(D446:D451)</f>
        <v>0</v>
      </c>
      <c r="E445" s="23">
        <f t="shared" si="134"/>
        <v>0</v>
      </c>
      <c r="F445" s="23">
        <f t="shared" si="134"/>
        <v>0</v>
      </c>
      <c r="G445" s="23">
        <f t="shared" si="134"/>
        <v>0</v>
      </c>
      <c r="H445" s="23">
        <f t="shared" si="134"/>
        <v>0</v>
      </c>
      <c r="I445" s="23">
        <f t="shared" si="134"/>
        <v>0</v>
      </c>
      <c r="J445" s="23">
        <f t="shared" si="134"/>
        <v>0</v>
      </c>
      <c r="K445" s="23">
        <f t="shared" si="134"/>
        <v>0</v>
      </c>
      <c r="L445" s="23">
        <f t="shared" si="134"/>
        <v>0</v>
      </c>
      <c r="M445" s="23">
        <f t="shared" si="134"/>
        <v>0</v>
      </c>
      <c r="N445" s="23">
        <f t="shared" si="134"/>
        <v>0</v>
      </c>
      <c r="O445" s="23">
        <f t="shared" si="134"/>
        <v>0</v>
      </c>
      <c r="P445" s="23">
        <f t="shared" si="134"/>
        <v>0</v>
      </c>
      <c r="Q445" s="23">
        <f t="shared" si="134"/>
        <v>0</v>
      </c>
      <c r="R445" s="23">
        <f t="shared" si="134"/>
        <v>0</v>
      </c>
      <c r="S445" s="23">
        <f t="shared" si="134"/>
        <v>0</v>
      </c>
      <c r="T445" s="23">
        <f t="shared" si="134"/>
        <v>0</v>
      </c>
      <c r="U445" s="23">
        <f t="shared" si="134"/>
        <v>0</v>
      </c>
      <c r="V445" s="23">
        <f t="shared" si="134"/>
        <v>0</v>
      </c>
      <c r="W445" s="23">
        <f t="shared" si="134"/>
        <v>0</v>
      </c>
      <c r="X445" s="23">
        <f t="shared" si="134"/>
        <v>0</v>
      </c>
      <c r="Y445" s="23">
        <f t="shared" si="134"/>
        <v>0</v>
      </c>
      <c r="Z445" s="23">
        <f t="shared" si="134"/>
        <v>0</v>
      </c>
      <c r="AA445" s="23">
        <f t="shared" si="134"/>
        <v>0</v>
      </c>
    </row>
    <row r="446" spans="1:27" ht="16.5" customHeight="1">
      <c r="A446" s="21">
        <v>2050901</v>
      </c>
      <c r="B446" s="21" t="s">
        <v>312</v>
      </c>
      <c r="C446" s="24">
        <f aca="true" t="shared" si="135" ref="C446:C451">SUBTOTAL(9,D446:P446)</f>
        <v>0</v>
      </c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30">
        <f aca="true" t="shared" si="136" ref="Q446:Q451">SUBTOTAL(9,R446:AA446)</f>
        <v>0</v>
      </c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6.5" customHeight="1">
      <c r="A447" s="21">
        <v>2050902</v>
      </c>
      <c r="B447" s="21" t="s">
        <v>313</v>
      </c>
      <c r="C447" s="24">
        <f t="shared" si="135"/>
        <v>0</v>
      </c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30">
        <f t="shared" si="136"/>
        <v>0</v>
      </c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6.5" customHeight="1">
      <c r="A448" s="21">
        <v>2050903</v>
      </c>
      <c r="B448" s="21" t="s">
        <v>314</v>
      </c>
      <c r="C448" s="24">
        <f t="shared" si="135"/>
        <v>0</v>
      </c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30">
        <f t="shared" si="136"/>
        <v>0</v>
      </c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6.5" customHeight="1">
      <c r="A449" s="21">
        <v>2050904</v>
      </c>
      <c r="B449" s="21" t="s">
        <v>315</v>
      </c>
      <c r="C449" s="24">
        <f t="shared" si="135"/>
        <v>0</v>
      </c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30">
        <f t="shared" si="136"/>
        <v>0</v>
      </c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6.5" customHeight="1">
      <c r="A450" s="21">
        <v>2050905</v>
      </c>
      <c r="B450" s="21" t="s">
        <v>316</v>
      </c>
      <c r="C450" s="24">
        <f t="shared" si="135"/>
        <v>0</v>
      </c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30">
        <f t="shared" si="136"/>
        <v>0</v>
      </c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6.5" customHeight="1">
      <c r="A451" s="21">
        <v>2050999</v>
      </c>
      <c r="B451" s="21" t="s">
        <v>317</v>
      </c>
      <c r="C451" s="24">
        <f t="shared" si="135"/>
        <v>0</v>
      </c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30">
        <f t="shared" si="136"/>
        <v>0</v>
      </c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6.5" customHeight="1">
      <c r="A452" s="21">
        <v>20599</v>
      </c>
      <c r="B452" s="22" t="s">
        <v>318</v>
      </c>
      <c r="C452" s="23">
        <f>C453</f>
        <v>0</v>
      </c>
      <c r="D452" s="23">
        <f aca="true" t="shared" si="137" ref="D452:AA452">D453</f>
        <v>0</v>
      </c>
      <c r="E452" s="23">
        <f t="shared" si="137"/>
        <v>0</v>
      </c>
      <c r="F452" s="23">
        <f t="shared" si="137"/>
        <v>0</v>
      </c>
      <c r="G452" s="23">
        <f t="shared" si="137"/>
        <v>0</v>
      </c>
      <c r="H452" s="23">
        <f t="shared" si="137"/>
        <v>0</v>
      </c>
      <c r="I452" s="23">
        <f t="shared" si="137"/>
        <v>0</v>
      </c>
      <c r="J452" s="23">
        <f t="shared" si="137"/>
        <v>0</v>
      </c>
      <c r="K452" s="23">
        <f t="shared" si="137"/>
        <v>0</v>
      </c>
      <c r="L452" s="23">
        <f t="shared" si="137"/>
        <v>0</v>
      </c>
      <c r="M452" s="23">
        <f t="shared" si="137"/>
        <v>0</v>
      </c>
      <c r="N452" s="23">
        <f t="shared" si="137"/>
        <v>0</v>
      </c>
      <c r="O452" s="23">
        <f t="shared" si="137"/>
        <v>0</v>
      </c>
      <c r="P452" s="23">
        <f t="shared" si="137"/>
        <v>0</v>
      </c>
      <c r="Q452" s="23">
        <f t="shared" si="137"/>
        <v>0</v>
      </c>
      <c r="R452" s="23">
        <f t="shared" si="137"/>
        <v>0</v>
      </c>
      <c r="S452" s="23">
        <f t="shared" si="137"/>
        <v>0</v>
      </c>
      <c r="T452" s="23">
        <f t="shared" si="137"/>
        <v>0</v>
      </c>
      <c r="U452" s="23">
        <f t="shared" si="137"/>
        <v>0</v>
      </c>
      <c r="V452" s="23">
        <f t="shared" si="137"/>
        <v>0</v>
      </c>
      <c r="W452" s="23">
        <f t="shared" si="137"/>
        <v>0</v>
      </c>
      <c r="X452" s="23">
        <f t="shared" si="137"/>
        <v>0</v>
      </c>
      <c r="Y452" s="23">
        <f t="shared" si="137"/>
        <v>0</v>
      </c>
      <c r="Z452" s="23">
        <f t="shared" si="137"/>
        <v>0</v>
      </c>
      <c r="AA452" s="23">
        <f t="shared" si="137"/>
        <v>0</v>
      </c>
    </row>
    <row r="453" spans="1:27" ht="16.5" customHeight="1">
      <c r="A453" s="21">
        <v>2059999</v>
      </c>
      <c r="B453" s="21" t="s">
        <v>319</v>
      </c>
      <c r="C453" s="24">
        <f>SUBTOTAL(9,D453:P453)</f>
        <v>0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30">
        <f>SUBTOTAL(9,R453:AA453)</f>
        <v>0</v>
      </c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6.5" customHeight="1">
      <c r="A454" s="21">
        <v>206</v>
      </c>
      <c r="B454" s="22" t="s">
        <v>320</v>
      </c>
      <c r="C454" s="23">
        <f>SUM(C455,C460,C468,C474,C478,C483,C488,C495,C499,C503)</f>
        <v>0</v>
      </c>
      <c r="D454" s="23">
        <f aca="true" t="shared" si="138" ref="D454:AA454">SUM(D455,D460,D468,D474,D478,D483,D488,D495,D499,D503)</f>
        <v>0</v>
      </c>
      <c r="E454" s="23">
        <f t="shared" si="138"/>
        <v>0</v>
      </c>
      <c r="F454" s="23">
        <f t="shared" si="138"/>
        <v>0</v>
      </c>
      <c r="G454" s="23">
        <f t="shared" si="138"/>
        <v>0</v>
      </c>
      <c r="H454" s="23">
        <f t="shared" si="138"/>
        <v>0</v>
      </c>
      <c r="I454" s="23">
        <f t="shared" si="138"/>
        <v>0</v>
      </c>
      <c r="J454" s="23">
        <f t="shared" si="138"/>
        <v>0</v>
      </c>
      <c r="K454" s="23">
        <f t="shared" si="138"/>
        <v>0</v>
      </c>
      <c r="L454" s="23">
        <f t="shared" si="138"/>
        <v>0</v>
      </c>
      <c r="M454" s="23">
        <f t="shared" si="138"/>
        <v>0</v>
      </c>
      <c r="N454" s="23">
        <f t="shared" si="138"/>
        <v>0</v>
      </c>
      <c r="O454" s="23">
        <f t="shared" si="138"/>
        <v>0</v>
      </c>
      <c r="P454" s="23">
        <f t="shared" si="138"/>
        <v>0</v>
      </c>
      <c r="Q454" s="23">
        <f t="shared" si="138"/>
        <v>0</v>
      </c>
      <c r="R454" s="23">
        <f t="shared" si="138"/>
        <v>0</v>
      </c>
      <c r="S454" s="23">
        <f t="shared" si="138"/>
        <v>0</v>
      </c>
      <c r="T454" s="23">
        <f t="shared" si="138"/>
        <v>0</v>
      </c>
      <c r="U454" s="23">
        <f t="shared" si="138"/>
        <v>0</v>
      </c>
      <c r="V454" s="23">
        <f t="shared" si="138"/>
        <v>0</v>
      </c>
      <c r="W454" s="23">
        <f t="shared" si="138"/>
        <v>0</v>
      </c>
      <c r="X454" s="23">
        <f t="shared" si="138"/>
        <v>0</v>
      </c>
      <c r="Y454" s="23">
        <f t="shared" si="138"/>
        <v>0</v>
      </c>
      <c r="Z454" s="23">
        <f t="shared" si="138"/>
        <v>0</v>
      </c>
      <c r="AA454" s="23">
        <f t="shared" si="138"/>
        <v>0</v>
      </c>
    </row>
    <row r="455" spans="1:27" ht="16.5" customHeight="1">
      <c r="A455" s="21">
        <v>20601</v>
      </c>
      <c r="B455" s="22" t="s">
        <v>321</v>
      </c>
      <c r="C455" s="23">
        <f>SUM(C456:C459)</f>
        <v>0</v>
      </c>
      <c r="D455" s="23">
        <f aca="true" t="shared" si="139" ref="D455:AA455">SUM(D456:D459)</f>
        <v>0</v>
      </c>
      <c r="E455" s="23">
        <f t="shared" si="139"/>
        <v>0</v>
      </c>
      <c r="F455" s="23">
        <f t="shared" si="139"/>
        <v>0</v>
      </c>
      <c r="G455" s="23">
        <f t="shared" si="139"/>
        <v>0</v>
      </c>
      <c r="H455" s="23">
        <f t="shared" si="139"/>
        <v>0</v>
      </c>
      <c r="I455" s="23">
        <f t="shared" si="139"/>
        <v>0</v>
      </c>
      <c r="J455" s="23">
        <f t="shared" si="139"/>
        <v>0</v>
      </c>
      <c r="K455" s="23">
        <f t="shared" si="139"/>
        <v>0</v>
      </c>
      <c r="L455" s="23">
        <f t="shared" si="139"/>
        <v>0</v>
      </c>
      <c r="M455" s="23">
        <f t="shared" si="139"/>
        <v>0</v>
      </c>
      <c r="N455" s="23">
        <f t="shared" si="139"/>
        <v>0</v>
      </c>
      <c r="O455" s="23">
        <f t="shared" si="139"/>
        <v>0</v>
      </c>
      <c r="P455" s="23">
        <f t="shared" si="139"/>
        <v>0</v>
      </c>
      <c r="Q455" s="23">
        <f t="shared" si="139"/>
        <v>0</v>
      </c>
      <c r="R455" s="23">
        <f t="shared" si="139"/>
        <v>0</v>
      </c>
      <c r="S455" s="23">
        <f t="shared" si="139"/>
        <v>0</v>
      </c>
      <c r="T455" s="23">
        <f t="shared" si="139"/>
        <v>0</v>
      </c>
      <c r="U455" s="23">
        <f t="shared" si="139"/>
        <v>0</v>
      </c>
      <c r="V455" s="23">
        <f t="shared" si="139"/>
        <v>0</v>
      </c>
      <c r="W455" s="23">
        <f t="shared" si="139"/>
        <v>0</v>
      </c>
      <c r="X455" s="23">
        <f t="shared" si="139"/>
        <v>0</v>
      </c>
      <c r="Y455" s="23">
        <f t="shared" si="139"/>
        <v>0</v>
      </c>
      <c r="Z455" s="23">
        <f t="shared" si="139"/>
        <v>0</v>
      </c>
      <c r="AA455" s="23">
        <f t="shared" si="139"/>
        <v>0</v>
      </c>
    </row>
    <row r="456" spans="1:27" ht="16.5" customHeight="1">
      <c r="A456" s="21">
        <v>2060101</v>
      </c>
      <c r="B456" s="21" t="s">
        <v>29</v>
      </c>
      <c r="C456" s="24">
        <f>SUBTOTAL(9,D456:P456)</f>
        <v>0</v>
      </c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30">
        <f>SUBTOTAL(9,R456:AA456)</f>
        <v>0</v>
      </c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6.5" customHeight="1">
      <c r="A457" s="21">
        <v>2060102</v>
      </c>
      <c r="B457" s="21" t="s">
        <v>30</v>
      </c>
      <c r="C457" s="24">
        <f>SUBTOTAL(9,D457:P457)</f>
        <v>0</v>
      </c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30">
        <f>SUBTOTAL(9,R457:AA457)</f>
        <v>0</v>
      </c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6.5" customHeight="1">
      <c r="A458" s="21">
        <v>2060103</v>
      </c>
      <c r="B458" s="21" t="s">
        <v>31</v>
      </c>
      <c r="C458" s="24">
        <f>SUBTOTAL(9,D458:P458)</f>
        <v>0</v>
      </c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30">
        <f>SUBTOTAL(9,R458:AA458)</f>
        <v>0</v>
      </c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6.5" customHeight="1">
      <c r="A459" s="21">
        <v>2060199</v>
      </c>
      <c r="B459" s="21" t="s">
        <v>322</v>
      </c>
      <c r="C459" s="24">
        <f>SUBTOTAL(9,D459:P459)</f>
        <v>0</v>
      </c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30">
        <f>SUBTOTAL(9,R459:AA459)</f>
        <v>0</v>
      </c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6.5" customHeight="1">
      <c r="A460" s="21">
        <v>20602</v>
      </c>
      <c r="B460" s="22" t="s">
        <v>323</v>
      </c>
      <c r="C460" s="23">
        <f>SUM(C461:C467)</f>
        <v>0</v>
      </c>
      <c r="D460" s="23">
        <f aca="true" t="shared" si="140" ref="D460:AA460">SUM(D461:D467)</f>
        <v>0</v>
      </c>
      <c r="E460" s="23">
        <f t="shared" si="140"/>
        <v>0</v>
      </c>
      <c r="F460" s="23">
        <f t="shared" si="140"/>
        <v>0</v>
      </c>
      <c r="G460" s="23">
        <f t="shared" si="140"/>
        <v>0</v>
      </c>
      <c r="H460" s="23">
        <f t="shared" si="140"/>
        <v>0</v>
      </c>
      <c r="I460" s="23">
        <f t="shared" si="140"/>
        <v>0</v>
      </c>
      <c r="J460" s="23">
        <f t="shared" si="140"/>
        <v>0</v>
      </c>
      <c r="K460" s="23">
        <f t="shared" si="140"/>
        <v>0</v>
      </c>
      <c r="L460" s="23">
        <f t="shared" si="140"/>
        <v>0</v>
      </c>
      <c r="M460" s="23">
        <f t="shared" si="140"/>
        <v>0</v>
      </c>
      <c r="N460" s="23">
        <f t="shared" si="140"/>
        <v>0</v>
      </c>
      <c r="O460" s="23">
        <f t="shared" si="140"/>
        <v>0</v>
      </c>
      <c r="P460" s="23">
        <f t="shared" si="140"/>
        <v>0</v>
      </c>
      <c r="Q460" s="23">
        <f t="shared" si="140"/>
        <v>0</v>
      </c>
      <c r="R460" s="23">
        <f t="shared" si="140"/>
        <v>0</v>
      </c>
      <c r="S460" s="23">
        <f t="shared" si="140"/>
        <v>0</v>
      </c>
      <c r="T460" s="23">
        <f t="shared" si="140"/>
        <v>0</v>
      </c>
      <c r="U460" s="23">
        <f t="shared" si="140"/>
        <v>0</v>
      </c>
      <c r="V460" s="23">
        <f t="shared" si="140"/>
        <v>0</v>
      </c>
      <c r="W460" s="23">
        <f t="shared" si="140"/>
        <v>0</v>
      </c>
      <c r="X460" s="23">
        <f t="shared" si="140"/>
        <v>0</v>
      </c>
      <c r="Y460" s="23">
        <f t="shared" si="140"/>
        <v>0</v>
      </c>
      <c r="Z460" s="23">
        <f t="shared" si="140"/>
        <v>0</v>
      </c>
      <c r="AA460" s="23">
        <f t="shared" si="140"/>
        <v>0</v>
      </c>
    </row>
    <row r="461" spans="1:27" ht="16.5" customHeight="1">
      <c r="A461" s="21">
        <v>2060201</v>
      </c>
      <c r="B461" s="21" t="s">
        <v>324</v>
      </c>
      <c r="C461" s="24">
        <f aca="true" t="shared" si="141" ref="C461:C467">SUBTOTAL(9,D461:P461)</f>
        <v>0</v>
      </c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30">
        <f aca="true" t="shared" si="142" ref="Q461:Q467">SUBTOTAL(9,R461:AA461)</f>
        <v>0</v>
      </c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6.5" customHeight="1">
      <c r="A462" s="21">
        <v>2060203</v>
      </c>
      <c r="B462" s="21" t="s">
        <v>325</v>
      </c>
      <c r="C462" s="24">
        <f t="shared" si="141"/>
        <v>0</v>
      </c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30">
        <f t="shared" si="142"/>
        <v>0</v>
      </c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6.5" customHeight="1">
      <c r="A463" s="21">
        <v>2060204</v>
      </c>
      <c r="B463" s="21" t="s">
        <v>326</v>
      </c>
      <c r="C463" s="24">
        <f t="shared" si="141"/>
        <v>0</v>
      </c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30">
        <f t="shared" si="142"/>
        <v>0</v>
      </c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6.5" customHeight="1">
      <c r="A464" s="21">
        <v>2060205</v>
      </c>
      <c r="B464" s="21" t="s">
        <v>327</v>
      </c>
      <c r="C464" s="24">
        <f t="shared" si="141"/>
        <v>0</v>
      </c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30">
        <f t="shared" si="142"/>
        <v>0</v>
      </c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6.5" customHeight="1">
      <c r="A465" s="21">
        <v>2060206</v>
      </c>
      <c r="B465" s="21" t="s">
        <v>328</v>
      </c>
      <c r="C465" s="24">
        <f t="shared" si="141"/>
        <v>0</v>
      </c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30">
        <f t="shared" si="142"/>
        <v>0</v>
      </c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6.5" customHeight="1">
      <c r="A466" s="21">
        <v>2060207</v>
      </c>
      <c r="B466" s="21" t="s">
        <v>329</v>
      </c>
      <c r="C466" s="24">
        <f t="shared" si="141"/>
        <v>0</v>
      </c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30">
        <f t="shared" si="142"/>
        <v>0</v>
      </c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6.5" customHeight="1">
      <c r="A467" s="21">
        <v>2060299</v>
      </c>
      <c r="B467" s="21" t="s">
        <v>330</v>
      </c>
      <c r="C467" s="24">
        <f t="shared" si="141"/>
        <v>0</v>
      </c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30">
        <f t="shared" si="142"/>
        <v>0</v>
      </c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6.5" customHeight="1">
      <c r="A468" s="21">
        <v>20603</v>
      </c>
      <c r="B468" s="22" t="s">
        <v>331</v>
      </c>
      <c r="C468" s="23">
        <f>SUM(C469:C473)</f>
        <v>0</v>
      </c>
      <c r="D468" s="23">
        <f aca="true" t="shared" si="143" ref="D468:AA468">SUM(D469:D473)</f>
        <v>0</v>
      </c>
      <c r="E468" s="23">
        <f t="shared" si="143"/>
        <v>0</v>
      </c>
      <c r="F468" s="23">
        <f t="shared" si="143"/>
        <v>0</v>
      </c>
      <c r="G468" s="23">
        <f t="shared" si="143"/>
        <v>0</v>
      </c>
      <c r="H468" s="23">
        <f t="shared" si="143"/>
        <v>0</v>
      </c>
      <c r="I468" s="23">
        <f t="shared" si="143"/>
        <v>0</v>
      </c>
      <c r="J468" s="23">
        <f t="shared" si="143"/>
        <v>0</v>
      </c>
      <c r="K468" s="23">
        <f t="shared" si="143"/>
        <v>0</v>
      </c>
      <c r="L468" s="23">
        <f t="shared" si="143"/>
        <v>0</v>
      </c>
      <c r="M468" s="23">
        <f t="shared" si="143"/>
        <v>0</v>
      </c>
      <c r="N468" s="23">
        <f t="shared" si="143"/>
        <v>0</v>
      </c>
      <c r="O468" s="23">
        <f t="shared" si="143"/>
        <v>0</v>
      </c>
      <c r="P468" s="23">
        <f t="shared" si="143"/>
        <v>0</v>
      </c>
      <c r="Q468" s="23">
        <f t="shared" si="143"/>
        <v>0</v>
      </c>
      <c r="R468" s="23">
        <f t="shared" si="143"/>
        <v>0</v>
      </c>
      <c r="S468" s="23">
        <f t="shared" si="143"/>
        <v>0</v>
      </c>
      <c r="T468" s="23">
        <f t="shared" si="143"/>
        <v>0</v>
      </c>
      <c r="U468" s="23">
        <f t="shared" si="143"/>
        <v>0</v>
      </c>
      <c r="V468" s="23">
        <f t="shared" si="143"/>
        <v>0</v>
      </c>
      <c r="W468" s="23">
        <f t="shared" si="143"/>
        <v>0</v>
      </c>
      <c r="X468" s="23">
        <f t="shared" si="143"/>
        <v>0</v>
      </c>
      <c r="Y468" s="23">
        <f t="shared" si="143"/>
        <v>0</v>
      </c>
      <c r="Z468" s="23">
        <f t="shared" si="143"/>
        <v>0</v>
      </c>
      <c r="AA468" s="23">
        <f t="shared" si="143"/>
        <v>0</v>
      </c>
    </row>
    <row r="469" spans="1:27" ht="16.5" customHeight="1">
      <c r="A469" s="21">
        <v>2060301</v>
      </c>
      <c r="B469" s="21" t="s">
        <v>324</v>
      </c>
      <c r="C469" s="24">
        <f>SUBTOTAL(9,D469:P469)</f>
        <v>0</v>
      </c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30">
        <f>SUBTOTAL(9,R469:AA469)</f>
        <v>0</v>
      </c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6.5" customHeight="1">
      <c r="A470" s="21">
        <v>2060302</v>
      </c>
      <c r="B470" s="21" t="s">
        <v>332</v>
      </c>
      <c r="C470" s="24">
        <f>SUBTOTAL(9,D470:P470)</f>
        <v>0</v>
      </c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30">
        <f>SUBTOTAL(9,R470:AA470)</f>
        <v>0</v>
      </c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6.5" customHeight="1">
      <c r="A471" s="21">
        <v>2060303</v>
      </c>
      <c r="B471" s="21" t="s">
        <v>333</v>
      </c>
      <c r="C471" s="24">
        <f>SUBTOTAL(9,D471:P471)</f>
        <v>0</v>
      </c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30">
        <f>SUBTOTAL(9,R471:AA471)</f>
        <v>0</v>
      </c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7.25" customHeight="1">
      <c r="A472" s="21">
        <v>2060304</v>
      </c>
      <c r="B472" s="21" t="s">
        <v>334</v>
      </c>
      <c r="C472" s="24">
        <f>SUBTOTAL(9,D472:P472)</f>
        <v>0</v>
      </c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30">
        <f>SUBTOTAL(9,R472:AA472)</f>
        <v>0</v>
      </c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7.25" customHeight="1">
      <c r="A473" s="21">
        <v>2060399</v>
      </c>
      <c r="B473" s="21" t="s">
        <v>335</v>
      </c>
      <c r="C473" s="24">
        <f>SUBTOTAL(9,D473:P473)</f>
        <v>0</v>
      </c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30">
        <f>SUBTOTAL(9,R473:AA473)</f>
        <v>0</v>
      </c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7.25" customHeight="1">
      <c r="A474" s="21">
        <v>20604</v>
      </c>
      <c r="B474" s="22" t="s">
        <v>336</v>
      </c>
      <c r="C474" s="23">
        <f>SUM(C475:C477)</f>
        <v>0</v>
      </c>
      <c r="D474" s="23">
        <f aca="true" t="shared" si="144" ref="D474:AA474">SUM(D475:D477)</f>
        <v>0</v>
      </c>
      <c r="E474" s="23">
        <f t="shared" si="144"/>
        <v>0</v>
      </c>
      <c r="F474" s="23">
        <f t="shared" si="144"/>
        <v>0</v>
      </c>
      <c r="G474" s="23">
        <f t="shared" si="144"/>
        <v>0</v>
      </c>
      <c r="H474" s="23">
        <f t="shared" si="144"/>
        <v>0</v>
      </c>
      <c r="I474" s="23">
        <f t="shared" si="144"/>
        <v>0</v>
      </c>
      <c r="J474" s="23">
        <f t="shared" si="144"/>
        <v>0</v>
      </c>
      <c r="K474" s="23">
        <f t="shared" si="144"/>
        <v>0</v>
      </c>
      <c r="L474" s="23">
        <f t="shared" si="144"/>
        <v>0</v>
      </c>
      <c r="M474" s="23">
        <f t="shared" si="144"/>
        <v>0</v>
      </c>
      <c r="N474" s="23">
        <f t="shared" si="144"/>
        <v>0</v>
      </c>
      <c r="O474" s="23">
        <f t="shared" si="144"/>
        <v>0</v>
      </c>
      <c r="P474" s="23">
        <f t="shared" si="144"/>
        <v>0</v>
      </c>
      <c r="Q474" s="23">
        <f t="shared" si="144"/>
        <v>0</v>
      </c>
      <c r="R474" s="23">
        <f t="shared" si="144"/>
        <v>0</v>
      </c>
      <c r="S474" s="23">
        <f t="shared" si="144"/>
        <v>0</v>
      </c>
      <c r="T474" s="23">
        <f t="shared" si="144"/>
        <v>0</v>
      </c>
      <c r="U474" s="23">
        <f t="shared" si="144"/>
        <v>0</v>
      </c>
      <c r="V474" s="23">
        <f t="shared" si="144"/>
        <v>0</v>
      </c>
      <c r="W474" s="23">
        <f t="shared" si="144"/>
        <v>0</v>
      </c>
      <c r="X474" s="23">
        <f t="shared" si="144"/>
        <v>0</v>
      </c>
      <c r="Y474" s="23">
        <f t="shared" si="144"/>
        <v>0</v>
      </c>
      <c r="Z474" s="23">
        <f t="shared" si="144"/>
        <v>0</v>
      </c>
      <c r="AA474" s="23">
        <f t="shared" si="144"/>
        <v>0</v>
      </c>
    </row>
    <row r="475" spans="1:27" ht="17.25" customHeight="1">
      <c r="A475" s="21">
        <v>2060401</v>
      </c>
      <c r="B475" s="21" t="s">
        <v>324</v>
      </c>
      <c r="C475" s="24">
        <f>SUBTOTAL(9,D475:P475)</f>
        <v>0</v>
      </c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30">
        <f>SUBTOTAL(9,R475:AA475)</f>
        <v>0</v>
      </c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7.25" customHeight="1">
      <c r="A476" s="21">
        <v>2060404</v>
      </c>
      <c r="B476" s="21" t="s">
        <v>337</v>
      </c>
      <c r="C476" s="24">
        <f>SUBTOTAL(9,D476:P476)</f>
        <v>0</v>
      </c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30">
        <f>SUBTOTAL(9,R476:AA476)</f>
        <v>0</v>
      </c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6.5" customHeight="1">
      <c r="A477" s="21">
        <v>2060499</v>
      </c>
      <c r="B477" s="21" t="s">
        <v>338</v>
      </c>
      <c r="C477" s="24">
        <f>SUBTOTAL(9,D477:P477)</f>
        <v>0</v>
      </c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30">
        <f>SUBTOTAL(9,R477:AA477)</f>
        <v>0</v>
      </c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6.5" customHeight="1">
      <c r="A478" s="21">
        <v>20605</v>
      </c>
      <c r="B478" s="22" t="s">
        <v>339</v>
      </c>
      <c r="C478" s="23">
        <f>SUM(C479:C482)</f>
        <v>0</v>
      </c>
      <c r="D478" s="23">
        <f aca="true" t="shared" si="145" ref="D478:AA478">SUM(D479:D482)</f>
        <v>0</v>
      </c>
      <c r="E478" s="23">
        <f t="shared" si="145"/>
        <v>0</v>
      </c>
      <c r="F478" s="23">
        <f t="shared" si="145"/>
        <v>0</v>
      </c>
      <c r="G478" s="23">
        <f t="shared" si="145"/>
        <v>0</v>
      </c>
      <c r="H478" s="23">
        <f t="shared" si="145"/>
        <v>0</v>
      </c>
      <c r="I478" s="23">
        <f t="shared" si="145"/>
        <v>0</v>
      </c>
      <c r="J478" s="23">
        <f t="shared" si="145"/>
        <v>0</v>
      </c>
      <c r="K478" s="23">
        <f t="shared" si="145"/>
        <v>0</v>
      </c>
      <c r="L478" s="23">
        <f t="shared" si="145"/>
        <v>0</v>
      </c>
      <c r="M478" s="23">
        <f t="shared" si="145"/>
        <v>0</v>
      </c>
      <c r="N478" s="23">
        <f t="shared" si="145"/>
        <v>0</v>
      </c>
      <c r="O478" s="23">
        <f t="shared" si="145"/>
        <v>0</v>
      </c>
      <c r="P478" s="23">
        <f t="shared" si="145"/>
        <v>0</v>
      </c>
      <c r="Q478" s="23">
        <f t="shared" si="145"/>
        <v>0</v>
      </c>
      <c r="R478" s="23">
        <f t="shared" si="145"/>
        <v>0</v>
      </c>
      <c r="S478" s="23">
        <f t="shared" si="145"/>
        <v>0</v>
      </c>
      <c r="T478" s="23">
        <f t="shared" si="145"/>
        <v>0</v>
      </c>
      <c r="U478" s="23">
        <f t="shared" si="145"/>
        <v>0</v>
      </c>
      <c r="V478" s="23">
        <f t="shared" si="145"/>
        <v>0</v>
      </c>
      <c r="W478" s="23">
        <f t="shared" si="145"/>
        <v>0</v>
      </c>
      <c r="X478" s="23">
        <f t="shared" si="145"/>
        <v>0</v>
      </c>
      <c r="Y478" s="23">
        <f t="shared" si="145"/>
        <v>0</v>
      </c>
      <c r="Z478" s="23">
        <f t="shared" si="145"/>
        <v>0</v>
      </c>
      <c r="AA478" s="23">
        <f t="shared" si="145"/>
        <v>0</v>
      </c>
    </row>
    <row r="479" spans="1:27" ht="16.5" customHeight="1">
      <c r="A479" s="21">
        <v>2060501</v>
      </c>
      <c r="B479" s="21" t="s">
        <v>324</v>
      </c>
      <c r="C479" s="24">
        <f>SUBTOTAL(9,D479:P479)</f>
        <v>0</v>
      </c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30">
        <f>SUBTOTAL(9,R479:AA479)</f>
        <v>0</v>
      </c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6.5" customHeight="1">
      <c r="A480" s="21">
        <v>2060502</v>
      </c>
      <c r="B480" s="21" t="s">
        <v>340</v>
      </c>
      <c r="C480" s="24">
        <f>SUBTOTAL(9,D480:P480)</f>
        <v>0</v>
      </c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30">
        <f>SUBTOTAL(9,R480:AA480)</f>
        <v>0</v>
      </c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6.5" customHeight="1">
      <c r="A481" s="21">
        <v>2060503</v>
      </c>
      <c r="B481" s="21" t="s">
        <v>341</v>
      </c>
      <c r="C481" s="24">
        <f>SUBTOTAL(9,D481:P481)</f>
        <v>0</v>
      </c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30">
        <f>SUBTOTAL(9,R481:AA481)</f>
        <v>0</v>
      </c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6.5" customHeight="1">
      <c r="A482" s="21">
        <v>2060599</v>
      </c>
      <c r="B482" s="21" t="s">
        <v>342</v>
      </c>
      <c r="C482" s="24">
        <f>SUBTOTAL(9,D482:P482)</f>
        <v>0</v>
      </c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30">
        <f>SUBTOTAL(9,R482:AA482)</f>
        <v>0</v>
      </c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6.5" customHeight="1">
      <c r="A483" s="21">
        <v>20606</v>
      </c>
      <c r="B483" s="22" t="s">
        <v>343</v>
      </c>
      <c r="C483" s="23">
        <f>SUM(C484:C487)</f>
        <v>0</v>
      </c>
      <c r="D483" s="23">
        <f aca="true" t="shared" si="146" ref="D483:AA483">SUM(D484:D487)</f>
        <v>0</v>
      </c>
      <c r="E483" s="23">
        <f t="shared" si="146"/>
        <v>0</v>
      </c>
      <c r="F483" s="23">
        <f t="shared" si="146"/>
        <v>0</v>
      </c>
      <c r="G483" s="23">
        <f t="shared" si="146"/>
        <v>0</v>
      </c>
      <c r="H483" s="23">
        <f t="shared" si="146"/>
        <v>0</v>
      </c>
      <c r="I483" s="23">
        <f t="shared" si="146"/>
        <v>0</v>
      </c>
      <c r="J483" s="23">
        <f t="shared" si="146"/>
        <v>0</v>
      </c>
      <c r="K483" s="23">
        <f t="shared" si="146"/>
        <v>0</v>
      </c>
      <c r="L483" s="23">
        <f t="shared" si="146"/>
        <v>0</v>
      </c>
      <c r="M483" s="23">
        <f t="shared" si="146"/>
        <v>0</v>
      </c>
      <c r="N483" s="23">
        <f t="shared" si="146"/>
        <v>0</v>
      </c>
      <c r="O483" s="23">
        <f t="shared" si="146"/>
        <v>0</v>
      </c>
      <c r="P483" s="23">
        <f t="shared" si="146"/>
        <v>0</v>
      </c>
      <c r="Q483" s="23">
        <f t="shared" si="146"/>
        <v>0</v>
      </c>
      <c r="R483" s="23">
        <f t="shared" si="146"/>
        <v>0</v>
      </c>
      <c r="S483" s="23">
        <f t="shared" si="146"/>
        <v>0</v>
      </c>
      <c r="T483" s="23">
        <f t="shared" si="146"/>
        <v>0</v>
      </c>
      <c r="U483" s="23">
        <f t="shared" si="146"/>
        <v>0</v>
      </c>
      <c r="V483" s="23">
        <f t="shared" si="146"/>
        <v>0</v>
      </c>
      <c r="W483" s="23">
        <f t="shared" si="146"/>
        <v>0</v>
      </c>
      <c r="X483" s="23">
        <f t="shared" si="146"/>
        <v>0</v>
      </c>
      <c r="Y483" s="23">
        <f t="shared" si="146"/>
        <v>0</v>
      </c>
      <c r="Z483" s="23">
        <f t="shared" si="146"/>
        <v>0</v>
      </c>
      <c r="AA483" s="23">
        <f t="shared" si="146"/>
        <v>0</v>
      </c>
    </row>
    <row r="484" spans="1:27" ht="16.5" customHeight="1">
      <c r="A484" s="21">
        <v>2060601</v>
      </c>
      <c r="B484" s="21" t="s">
        <v>344</v>
      </c>
      <c r="C484" s="24">
        <f>SUBTOTAL(9,D484:P484)</f>
        <v>0</v>
      </c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30">
        <f>SUBTOTAL(9,R484:AA484)</f>
        <v>0</v>
      </c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6.5" customHeight="1">
      <c r="A485" s="21">
        <v>2060602</v>
      </c>
      <c r="B485" s="21" t="s">
        <v>345</v>
      </c>
      <c r="C485" s="24">
        <f>SUBTOTAL(9,D485:P485)</f>
        <v>0</v>
      </c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30">
        <f>SUBTOTAL(9,R485:AA485)</f>
        <v>0</v>
      </c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6.5" customHeight="1">
      <c r="A486" s="21">
        <v>2060603</v>
      </c>
      <c r="B486" s="21" t="s">
        <v>346</v>
      </c>
      <c r="C486" s="24">
        <f>SUBTOTAL(9,D486:P486)</f>
        <v>0</v>
      </c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30">
        <f>SUBTOTAL(9,R486:AA486)</f>
        <v>0</v>
      </c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6.5" customHeight="1">
      <c r="A487" s="21">
        <v>2060699</v>
      </c>
      <c r="B487" s="21" t="s">
        <v>347</v>
      </c>
      <c r="C487" s="24">
        <f>SUBTOTAL(9,D487:P487)</f>
        <v>0</v>
      </c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30">
        <f>SUBTOTAL(9,R487:AA487)</f>
        <v>0</v>
      </c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6.5" customHeight="1">
      <c r="A488" s="21">
        <v>20607</v>
      </c>
      <c r="B488" s="22" t="s">
        <v>348</v>
      </c>
      <c r="C488" s="23">
        <f>SUM(C489:C494)</f>
        <v>0</v>
      </c>
      <c r="D488" s="23">
        <f aca="true" t="shared" si="147" ref="D488:AA488">SUM(D489:D494)</f>
        <v>0</v>
      </c>
      <c r="E488" s="23">
        <f t="shared" si="147"/>
        <v>0</v>
      </c>
      <c r="F488" s="23">
        <f t="shared" si="147"/>
        <v>0</v>
      </c>
      <c r="G488" s="23">
        <f t="shared" si="147"/>
        <v>0</v>
      </c>
      <c r="H488" s="23">
        <f t="shared" si="147"/>
        <v>0</v>
      </c>
      <c r="I488" s="23">
        <f t="shared" si="147"/>
        <v>0</v>
      </c>
      <c r="J488" s="23">
        <f t="shared" si="147"/>
        <v>0</v>
      </c>
      <c r="K488" s="23">
        <f t="shared" si="147"/>
        <v>0</v>
      </c>
      <c r="L488" s="23">
        <f t="shared" si="147"/>
        <v>0</v>
      </c>
      <c r="M488" s="23">
        <f t="shared" si="147"/>
        <v>0</v>
      </c>
      <c r="N488" s="23">
        <f t="shared" si="147"/>
        <v>0</v>
      </c>
      <c r="O488" s="23">
        <f t="shared" si="147"/>
        <v>0</v>
      </c>
      <c r="P488" s="23">
        <f t="shared" si="147"/>
        <v>0</v>
      </c>
      <c r="Q488" s="23">
        <f t="shared" si="147"/>
        <v>0</v>
      </c>
      <c r="R488" s="23">
        <f t="shared" si="147"/>
        <v>0</v>
      </c>
      <c r="S488" s="23">
        <f t="shared" si="147"/>
        <v>0</v>
      </c>
      <c r="T488" s="23">
        <f t="shared" si="147"/>
        <v>0</v>
      </c>
      <c r="U488" s="23">
        <f t="shared" si="147"/>
        <v>0</v>
      </c>
      <c r="V488" s="23">
        <f t="shared" si="147"/>
        <v>0</v>
      </c>
      <c r="W488" s="23">
        <f t="shared" si="147"/>
        <v>0</v>
      </c>
      <c r="X488" s="23">
        <f t="shared" si="147"/>
        <v>0</v>
      </c>
      <c r="Y488" s="23">
        <f t="shared" si="147"/>
        <v>0</v>
      </c>
      <c r="Z488" s="23">
        <f t="shared" si="147"/>
        <v>0</v>
      </c>
      <c r="AA488" s="23">
        <f t="shared" si="147"/>
        <v>0</v>
      </c>
    </row>
    <row r="489" spans="1:27" ht="16.5" customHeight="1">
      <c r="A489" s="21">
        <v>2060701</v>
      </c>
      <c r="B489" s="21" t="s">
        <v>324</v>
      </c>
      <c r="C489" s="24">
        <f aca="true" t="shared" si="148" ref="C489:C494">SUBTOTAL(9,D489:P489)</f>
        <v>0</v>
      </c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30">
        <f aca="true" t="shared" si="149" ref="Q489:Q494">SUBTOTAL(9,R489:AA489)</f>
        <v>0</v>
      </c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6.5" customHeight="1">
      <c r="A490" s="21">
        <v>2060702</v>
      </c>
      <c r="B490" s="21" t="s">
        <v>349</v>
      </c>
      <c r="C490" s="24">
        <f t="shared" si="148"/>
        <v>0</v>
      </c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30">
        <f t="shared" si="149"/>
        <v>0</v>
      </c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6.5" customHeight="1">
      <c r="A491" s="21">
        <v>2060703</v>
      </c>
      <c r="B491" s="21" t="s">
        <v>350</v>
      </c>
      <c r="C491" s="24">
        <f t="shared" si="148"/>
        <v>0</v>
      </c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30">
        <f t="shared" si="149"/>
        <v>0</v>
      </c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6.5" customHeight="1">
      <c r="A492" s="21">
        <v>2060704</v>
      </c>
      <c r="B492" s="21" t="s">
        <v>351</v>
      </c>
      <c r="C492" s="24">
        <f t="shared" si="148"/>
        <v>0</v>
      </c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30">
        <f t="shared" si="149"/>
        <v>0</v>
      </c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6.5" customHeight="1">
      <c r="A493" s="21">
        <v>2060705</v>
      </c>
      <c r="B493" s="21" t="s">
        <v>352</v>
      </c>
      <c r="C493" s="24">
        <f t="shared" si="148"/>
        <v>0</v>
      </c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30">
        <f t="shared" si="149"/>
        <v>0</v>
      </c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6.5" customHeight="1">
      <c r="A494" s="21">
        <v>2060799</v>
      </c>
      <c r="B494" s="21" t="s">
        <v>353</v>
      </c>
      <c r="C494" s="24">
        <f t="shared" si="148"/>
        <v>0</v>
      </c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30">
        <f t="shared" si="149"/>
        <v>0</v>
      </c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6.5" customHeight="1">
      <c r="A495" s="21">
        <v>20608</v>
      </c>
      <c r="B495" s="22" t="s">
        <v>354</v>
      </c>
      <c r="C495" s="23">
        <f>SUM(C496:C498)</f>
        <v>0</v>
      </c>
      <c r="D495" s="23">
        <f aca="true" t="shared" si="150" ref="D495:AA495">SUM(D496:D498)</f>
        <v>0</v>
      </c>
      <c r="E495" s="23">
        <f t="shared" si="150"/>
        <v>0</v>
      </c>
      <c r="F495" s="23">
        <f t="shared" si="150"/>
        <v>0</v>
      </c>
      <c r="G495" s="23">
        <f t="shared" si="150"/>
        <v>0</v>
      </c>
      <c r="H495" s="23">
        <f t="shared" si="150"/>
        <v>0</v>
      </c>
      <c r="I495" s="23">
        <f t="shared" si="150"/>
        <v>0</v>
      </c>
      <c r="J495" s="23">
        <f t="shared" si="150"/>
        <v>0</v>
      </c>
      <c r="K495" s="23">
        <f t="shared" si="150"/>
        <v>0</v>
      </c>
      <c r="L495" s="23">
        <f t="shared" si="150"/>
        <v>0</v>
      </c>
      <c r="M495" s="23">
        <f t="shared" si="150"/>
        <v>0</v>
      </c>
      <c r="N495" s="23">
        <f t="shared" si="150"/>
        <v>0</v>
      </c>
      <c r="O495" s="23">
        <f t="shared" si="150"/>
        <v>0</v>
      </c>
      <c r="P495" s="23">
        <f t="shared" si="150"/>
        <v>0</v>
      </c>
      <c r="Q495" s="23">
        <f t="shared" si="150"/>
        <v>0</v>
      </c>
      <c r="R495" s="23">
        <f t="shared" si="150"/>
        <v>0</v>
      </c>
      <c r="S495" s="23">
        <f t="shared" si="150"/>
        <v>0</v>
      </c>
      <c r="T495" s="23">
        <f t="shared" si="150"/>
        <v>0</v>
      </c>
      <c r="U495" s="23">
        <f t="shared" si="150"/>
        <v>0</v>
      </c>
      <c r="V495" s="23">
        <f t="shared" si="150"/>
        <v>0</v>
      </c>
      <c r="W495" s="23">
        <f t="shared" si="150"/>
        <v>0</v>
      </c>
      <c r="X495" s="23">
        <f t="shared" si="150"/>
        <v>0</v>
      </c>
      <c r="Y495" s="23">
        <f t="shared" si="150"/>
        <v>0</v>
      </c>
      <c r="Z495" s="23">
        <f t="shared" si="150"/>
        <v>0</v>
      </c>
      <c r="AA495" s="23">
        <f t="shared" si="150"/>
        <v>0</v>
      </c>
    </row>
    <row r="496" spans="1:27" ht="16.5" customHeight="1">
      <c r="A496" s="21">
        <v>2060801</v>
      </c>
      <c r="B496" s="21" t="s">
        <v>355</v>
      </c>
      <c r="C496" s="24">
        <f>SUBTOTAL(9,D496:P496)</f>
        <v>0</v>
      </c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30">
        <f>SUBTOTAL(9,R496:AA496)</f>
        <v>0</v>
      </c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6.5" customHeight="1">
      <c r="A497" s="21">
        <v>2060802</v>
      </c>
      <c r="B497" s="21" t="s">
        <v>356</v>
      </c>
      <c r="C497" s="24">
        <f>SUBTOTAL(9,D497:P497)</f>
        <v>0</v>
      </c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30">
        <f>SUBTOTAL(9,R497:AA497)</f>
        <v>0</v>
      </c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6.5" customHeight="1">
      <c r="A498" s="21">
        <v>2060899</v>
      </c>
      <c r="B498" s="21" t="s">
        <v>357</v>
      </c>
      <c r="C498" s="24">
        <f>SUBTOTAL(9,D498:P498)</f>
        <v>0</v>
      </c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30">
        <f>SUBTOTAL(9,R498:AA498)</f>
        <v>0</v>
      </c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6.5" customHeight="1">
      <c r="A499" s="21">
        <v>20609</v>
      </c>
      <c r="B499" s="22" t="s">
        <v>358</v>
      </c>
      <c r="C499" s="23">
        <f>C500+C501+C502</f>
        <v>0</v>
      </c>
      <c r="D499" s="23">
        <f aca="true" t="shared" si="151" ref="D499:AA499">D500+D501+D502</f>
        <v>0</v>
      </c>
      <c r="E499" s="23">
        <f t="shared" si="151"/>
        <v>0</v>
      </c>
      <c r="F499" s="23">
        <f t="shared" si="151"/>
        <v>0</v>
      </c>
      <c r="G499" s="23">
        <f t="shared" si="151"/>
        <v>0</v>
      </c>
      <c r="H499" s="23">
        <f t="shared" si="151"/>
        <v>0</v>
      </c>
      <c r="I499" s="23">
        <f t="shared" si="151"/>
        <v>0</v>
      </c>
      <c r="J499" s="23">
        <f t="shared" si="151"/>
        <v>0</v>
      </c>
      <c r="K499" s="23">
        <f t="shared" si="151"/>
        <v>0</v>
      </c>
      <c r="L499" s="23">
        <f t="shared" si="151"/>
        <v>0</v>
      </c>
      <c r="M499" s="23">
        <f t="shared" si="151"/>
        <v>0</v>
      </c>
      <c r="N499" s="23">
        <f t="shared" si="151"/>
        <v>0</v>
      </c>
      <c r="O499" s="23">
        <f t="shared" si="151"/>
        <v>0</v>
      </c>
      <c r="P499" s="23">
        <f t="shared" si="151"/>
        <v>0</v>
      </c>
      <c r="Q499" s="23">
        <f t="shared" si="151"/>
        <v>0</v>
      </c>
      <c r="R499" s="23">
        <f t="shared" si="151"/>
        <v>0</v>
      </c>
      <c r="S499" s="23">
        <f t="shared" si="151"/>
        <v>0</v>
      </c>
      <c r="T499" s="23">
        <f t="shared" si="151"/>
        <v>0</v>
      </c>
      <c r="U499" s="23">
        <f t="shared" si="151"/>
        <v>0</v>
      </c>
      <c r="V499" s="23">
        <f t="shared" si="151"/>
        <v>0</v>
      </c>
      <c r="W499" s="23">
        <f t="shared" si="151"/>
        <v>0</v>
      </c>
      <c r="X499" s="23">
        <f t="shared" si="151"/>
        <v>0</v>
      </c>
      <c r="Y499" s="23">
        <f t="shared" si="151"/>
        <v>0</v>
      </c>
      <c r="Z499" s="23">
        <f t="shared" si="151"/>
        <v>0</v>
      </c>
      <c r="AA499" s="23">
        <f t="shared" si="151"/>
        <v>0</v>
      </c>
    </row>
    <row r="500" spans="1:27" ht="16.5" customHeight="1">
      <c r="A500" s="21">
        <v>2060901</v>
      </c>
      <c r="B500" s="21" t="s">
        <v>359</v>
      </c>
      <c r="C500" s="24">
        <f>SUBTOTAL(9,D500:P500)</f>
        <v>0</v>
      </c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30">
        <f>SUBTOTAL(9,R500:AA500)</f>
        <v>0</v>
      </c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6.5" customHeight="1">
      <c r="A501" s="21">
        <v>2060902</v>
      </c>
      <c r="B501" s="21" t="s">
        <v>360</v>
      </c>
      <c r="C501" s="24">
        <f>SUBTOTAL(9,D501:P501)</f>
        <v>0</v>
      </c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30">
        <f>SUBTOTAL(9,R501:AA501)</f>
        <v>0</v>
      </c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6.5" customHeight="1">
      <c r="A502" s="21">
        <v>2060999</v>
      </c>
      <c r="B502" s="21" t="s">
        <v>361</v>
      </c>
      <c r="C502" s="24">
        <f>SUBTOTAL(9,D502:P502)</f>
        <v>0</v>
      </c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30">
        <f>SUBTOTAL(9,R502:AA502)</f>
        <v>0</v>
      </c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6.5" customHeight="1">
      <c r="A503" s="21">
        <v>20699</v>
      </c>
      <c r="B503" s="22" t="s">
        <v>362</v>
      </c>
      <c r="C503" s="23">
        <f>SUM(C504:C507)</f>
        <v>0</v>
      </c>
      <c r="D503" s="23">
        <f aca="true" t="shared" si="152" ref="D503:AA503">SUM(D504:D507)</f>
        <v>0</v>
      </c>
      <c r="E503" s="23">
        <f t="shared" si="152"/>
        <v>0</v>
      </c>
      <c r="F503" s="23">
        <f t="shared" si="152"/>
        <v>0</v>
      </c>
      <c r="G503" s="23">
        <f t="shared" si="152"/>
        <v>0</v>
      </c>
      <c r="H503" s="23">
        <f t="shared" si="152"/>
        <v>0</v>
      </c>
      <c r="I503" s="23">
        <f t="shared" si="152"/>
        <v>0</v>
      </c>
      <c r="J503" s="23">
        <f t="shared" si="152"/>
        <v>0</v>
      </c>
      <c r="K503" s="23">
        <f t="shared" si="152"/>
        <v>0</v>
      </c>
      <c r="L503" s="23">
        <f t="shared" si="152"/>
        <v>0</v>
      </c>
      <c r="M503" s="23">
        <f t="shared" si="152"/>
        <v>0</v>
      </c>
      <c r="N503" s="23">
        <f t="shared" si="152"/>
        <v>0</v>
      </c>
      <c r="O503" s="23">
        <f t="shared" si="152"/>
        <v>0</v>
      </c>
      <c r="P503" s="23">
        <f t="shared" si="152"/>
        <v>0</v>
      </c>
      <c r="Q503" s="23">
        <f t="shared" si="152"/>
        <v>0</v>
      </c>
      <c r="R503" s="23">
        <f t="shared" si="152"/>
        <v>0</v>
      </c>
      <c r="S503" s="23">
        <f t="shared" si="152"/>
        <v>0</v>
      </c>
      <c r="T503" s="23">
        <f t="shared" si="152"/>
        <v>0</v>
      </c>
      <c r="U503" s="23">
        <f t="shared" si="152"/>
        <v>0</v>
      </c>
      <c r="V503" s="23">
        <f t="shared" si="152"/>
        <v>0</v>
      </c>
      <c r="W503" s="23">
        <f t="shared" si="152"/>
        <v>0</v>
      </c>
      <c r="X503" s="23">
        <f t="shared" si="152"/>
        <v>0</v>
      </c>
      <c r="Y503" s="23">
        <f t="shared" si="152"/>
        <v>0</v>
      </c>
      <c r="Z503" s="23">
        <f t="shared" si="152"/>
        <v>0</v>
      </c>
      <c r="AA503" s="23">
        <f t="shared" si="152"/>
        <v>0</v>
      </c>
    </row>
    <row r="504" spans="1:27" ht="16.5" customHeight="1">
      <c r="A504" s="21">
        <v>2069901</v>
      </c>
      <c r="B504" s="21" t="s">
        <v>363</v>
      </c>
      <c r="C504" s="24">
        <f>SUBTOTAL(9,D504:P504)</f>
        <v>0</v>
      </c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30">
        <f>SUBTOTAL(9,R504:AA504)</f>
        <v>0</v>
      </c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6.5" customHeight="1">
      <c r="A505" s="21">
        <v>2069902</v>
      </c>
      <c r="B505" s="21" t="s">
        <v>364</v>
      </c>
      <c r="C505" s="24">
        <f>SUBTOTAL(9,D505:P505)</f>
        <v>0</v>
      </c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30">
        <f>SUBTOTAL(9,R505:AA505)</f>
        <v>0</v>
      </c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6.5" customHeight="1">
      <c r="A506" s="21">
        <v>2069903</v>
      </c>
      <c r="B506" s="21" t="s">
        <v>365</v>
      </c>
      <c r="C506" s="24">
        <f>SUBTOTAL(9,D506:P506)</f>
        <v>0</v>
      </c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30">
        <f>SUBTOTAL(9,R506:AA506)</f>
        <v>0</v>
      </c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6.5" customHeight="1">
      <c r="A507" s="21">
        <v>2069999</v>
      </c>
      <c r="B507" s="21" t="s">
        <v>366</v>
      </c>
      <c r="C507" s="24">
        <f>SUBTOTAL(9,D507:P507)</f>
        <v>0</v>
      </c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30">
        <f>SUBTOTAL(9,R507:AA507)</f>
        <v>0</v>
      </c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6.5" customHeight="1">
      <c r="A508" s="21">
        <v>207</v>
      </c>
      <c r="B508" s="22" t="s">
        <v>367</v>
      </c>
      <c r="C508" s="23">
        <f>SUM(C509,C525,C533,C544,C553,C561)</f>
        <v>0</v>
      </c>
      <c r="D508" s="23">
        <f aca="true" t="shared" si="153" ref="D508:AA508">SUM(D509,D525,D533,D544,D553,D561)</f>
        <v>0</v>
      </c>
      <c r="E508" s="23">
        <f t="shared" si="153"/>
        <v>0</v>
      </c>
      <c r="F508" s="23">
        <f t="shared" si="153"/>
        <v>0</v>
      </c>
      <c r="G508" s="23">
        <f t="shared" si="153"/>
        <v>0</v>
      </c>
      <c r="H508" s="23">
        <f t="shared" si="153"/>
        <v>0</v>
      </c>
      <c r="I508" s="23">
        <f t="shared" si="153"/>
        <v>0</v>
      </c>
      <c r="J508" s="23">
        <f t="shared" si="153"/>
        <v>0</v>
      </c>
      <c r="K508" s="23">
        <f t="shared" si="153"/>
        <v>0</v>
      </c>
      <c r="L508" s="23">
        <f t="shared" si="153"/>
        <v>0</v>
      </c>
      <c r="M508" s="23">
        <f t="shared" si="153"/>
        <v>0</v>
      </c>
      <c r="N508" s="23">
        <f t="shared" si="153"/>
        <v>0</v>
      </c>
      <c r="O508" s="23">
        <f t="shared" si="153"/>
        <v>0</v>
      </c>
      <c r="P508" s="23">
        <f t="shared" si="153"/>
        <v>0</v>
      </c>
      <c r="Q508" s="23">
        <f t="shared" si="153"/>
        <v>0</v>
      </c>
      <c r="R508" s="23">
        <f t="shared" si="153"/>
        <v>0</v>
      </c>
      <c r="S508" s="23">
        <f t="shared" si="153"/>
        <v>0</v>
      </c>
      <c r="T508" s="23">
        <f t="shared" si="153"/>
        <v>0</v>
      </c>
      <c r="U508" s="23">
        <f t="shared" si="153"/>
        <v>0</v>
      </c>
      <c r="V508" s="23">
        <f t="shared" si="153"/>
        <v>0</v>
      </c>
      <c r="W508" s="23">
        <f t="shared" si="153"/>
        <v>0</v>
      </c>
      <c r="X508" s="23">
        <f t="shared" si="153"/>
        <v>0</v>
      </c>
      <c r="Y508" s="23">
        <f t="shared" si="153"/>
        <v>0</v>
      </c>
      <c r="Z508" s="23">
        <f t="shared" si="153"/>
        <v>0</v>
      </c>
      <c r="AA508" s="23">
        <f t="shared" si="153"/>
        <v>0</v>
      </c>
    </row>
    <row r="509" spans="1:27" ht="16.5" customHeight="1">
      <c r="A509" s="21">
        <v>20701</v>
      </c>
      <c r="B509" s="22" t="s">
        <v>368</v>
      </c>
      <c r="C509" s="23">
        <f>SUM(C510:C524)</f>
        <v>0</v>
      </c>
      <c r="D509" s="23">
        <f aca="true" t="shared" si="154" ref="D509:AA509">SUM(D510:D524)</f>
        <v>0</v>
      </c>
      <c r="E509" s="23">
        <f t="shared" si="154"/>
        <v>0</v>
      </c>
      <c r="F509" s="23">
        <f t="shared" si="154"/>
        <v>0</v>
      </c>
      <c r="G509" s="23">
        <f t="shared" si="154"/>
        <v>0</v>
      </c>
      <c r="H509" s="23">
        <f t="shared" si="154"/>
        <v>0</v>
      </c>
      <c r="I509" s="23">
        <f t="shared" si="154"/>
        <v>0</v>
      </c>
      <c r="J509" s="23">
        <f t="shared" si="154"/>
        <v>0</v>
      </c>
      <c r="K509" s="23">
        <f t="shared" si="154"/>
        <v>0</v>
      </c>
      <c r="L509" s="23">
        <f t="shared" si="154"/>
        <v>0</v>
      </c>
      <c r="M509" s="23">
        <f t="shared" si="154"/>
        <v>0</v>
      </c>
      <c r="N509" s="23">
        <f t="shared" si="154"/>
        <v>0</v>
      </c>
      <c r="O509" s="23">
        <f t="shared" si="154"/>
        <v>0</v>
      </c>
      <c r="P509" s="23">
        <f t="shared" si="154"/>
        <v>0</v>
      </c>
      <c r="Q509" s="23">
        <f t="shared" si="154"/>
        <v>0</v>
      </c>
      <c r="R509" s="23">
        <f t="shared" si="154"/>
        <v>0</v>
      </c>
      <c r="S509" s="23">
        <f t="shared" si="154"/>
        <v>0</v>
      </c>
      <c r="T509" s="23">
        <f t="shared" si="154"/>
        <v>0</v>
      </c>
      <c r="U509" s="23">
        <f t="shared" si="154"/>
        <v>0</v>
      </c>
      <c r="V509" s="23">
        <f t="shared" si="154"/>
        <v>0</v>
      </c>
      <c r="W509" s="23">
        <f t="shared" si="154"/>
        <v>0</v>
      </c>
      <c r="X509" s="23">
        <f t="shared" si="154"/>
        <v>0</v>
      </c>
      <c r="Y509" s="23">
        <f t="shared" si="154"/>
        <v>0</v>
      </c>
      <c r="Z509" s="23">
        <f t="shared" si="154"/>
        <v>0</v>
      </c>
      <c r="AA509" s="23">
        <f t="shared" si="154"/>
        <v>0</v>
      </c>
    </row>
    <row r="510" spans="1:27" ht="16.5" customHeight="1">
      <c r="A510" s="21">
        <v>2070101</v>
      </c>
      <c r="B510" s="21" t="s">
        <v>29</v>
      </c>
      <c r="C510" s="24">
        <f aca="true" t="shared" si="155" ref="C510:C524">SUBTOTAL(9,D510:P510)</f>
        <v>0</v>
      </c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30">
        <f aca="true" t="shared" si="156" ref="Q510:Q524">SUBTOTAL(9,R510:AA510)</f>
        <v>0</v>
      </c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6.5" customHeight="1">
      <c r="A511" s="21">
        <v>2070102</v>
      </c>
      <c r="B511" s="21" t="s">
        <v>30</v>
      </c>
      <c r="C511" s="24">
        <f t="shared" si="155"/>
        <v>0</v>
      </c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30">
        <f t="shared" si="156"/>
        <v>0</v>
      </c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6.5" customHeight="1">
      <c r="A512" s="21">
        <v>2070103</v>
      </c>
      <c r="B512" s="21" t="s">
        <v>31</v>
      </c>
      <c r="C512" s="24">
        <f t="shared" si="155"/>
        <v>0</v>
      </c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30">
        <f t="shared" si="156"/>
        <v>0</v>
      </c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6.5" customHeight="1">
      <c r="A513" s="21">
        <v>2070104</v>
      </c>
      <c r="B513" s="21" t="s">
        <v>369</v>
      </c>
      <c r="C513" s="24">
        <f t="shared" si="155"/>
        <v>0</v>
      </c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30">
        <f t="shared" si="156"/>
        <v>0</v>
      </c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6.5" customHeight="1">
      <c r="A514" s="21">
        <v>2070105</v>
      </c>
      <c r="B514" s="21" t="s">
        <v>370</v>
      </c>
      <c r="C514" s="24">
        <f t="shared" si="155"/>
        <v>0</v>
      </c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30">
        <f t="shared" si="156"/>
        <v>0</v>
      </c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6.5" customHeight="1">
      <c r="A515" s="21">
        <v>2070106</v>
      </c>
      <c r="B515" s="21" t="s">
        <v>371</v>
      </c>
      <c r="C515" s="24">
        <f t="shared" si="155"/>
        <v>0</v>
      </c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30">
        <f t="shared" si="156"/>
        <v>0</v>
      </c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6.5" customHeight="1">
      <c r="A516" s="21">
        <v>2070107</v>
      </c>
      <c r="B516" s="21" t="s">
        <v>372</v>
      </c>
      <c r="C516" s="24">
        <f t="shared" si="155"/>
        <v>0</v>
      </c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30">
        <f t="shared" si="156"/>
        <v>0</v>
      </c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6.5" customHeight="1">
      <c r="A517" s="21">
        <v>2070108</v>
      </c>
      <c r="B517" s="21" t="s">
        <v>373</v>
      </c>
      <c r="C517" s="24">
        <f t="shared" si="155"/>
        <v>0</v>
      </c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30">
        <f t="shared" si="156"/>
        <v>0</v>
      </c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6.5" customHeight="1">
      <c r="A518" s="21">
        <v>2070109</v>
      </c>
      <c r="B518" s="21" t="s">
        <v>374</v>
      </c>
      <c r="C518" s="24">
        <f t="shared" si="155"/>
        <v>0</v>
      </c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30">
        <f t="shared" si="156"/>
        <v>0</v>
      </c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6.5" customHeight="1">
      <c r="A519" s="21">
        <v>2070110</v>
      </c>
      <c r="B519" s="21" t="s">
        <v>375</v>
      </c>
      <c r="C519" s="24">
        <f t="shared" si="155"/>
        <v>0</v>
      </c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30">
        <f t="shared" si="156"/>
        <v>0</v>
      </c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6.5" customHeight="1">
      <c r="A520" s="21">
        <v>2070111</v>
      </c>
      <c r="B520" s="21" t="s">
        <v>376</v>
      </c>
      <c r="C520" s="24">
        <f t="shared" si="155"/>
        <v>0</v>
      </c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30">
        <f t="shared" si="156"/>
        <v>0</v>
      </c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6.5" customHeight="1">
      <c r="A521" s="21">
        <v>2070112</v>
      </c>
      <c r="B521" s="21" t="s">
        <v>377</v>
      </c>
      <c r="C521" s="24">
        <f t="shared" si="155"/>
        <v>0</v>
      </c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30">
        <f t="shared" si="156"/>
        <v>0</v>
      </c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6.5" customHeight="1">
      <c r="A522" s="21">
        <v>2070113</v>
      </c>
      <c r="B522" s="21" t="s">
        <v>378</v>
      </c>
      <c r="C522" s="24">
        <f t="shared" si="155"/>
        <v>0</v>
      </c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30">
        <f t="shared" si="156"/>
        <v>0</v>
      </c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6.5" customHeight="1">
      <c r="A523" s="21">
        <v>2070114</v>
      </c>
      <c r="B523" s="21" t="s">
        <v>379</v>
      </c>
      <c r="C523" s="24">
        <f t="shared" si="155"/>
        <v>0</v>
      </c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30">
        <f t="shared" si="156"/>
        <v>0</v>
      </c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6.5" customHeight="1">
      <c r="A524" s="21">
        <v>2070199</v>
      </c>
      <c r="B524" s="21" t="s">
        <v>380</v>
      </c>
      <c r="C524" s="24">
        <f t="shared" si="155"/>
        <v>0</v>
      </c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30">
        <f t="shared" si="156"/>
        <v>0</v>
      </c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6.5" customHeight="1">
      <c r="A525" s="21">
        <v>20702</v>
      </c>
      <c r="B525" s="22" t="s">
        <v>381</v>
      </c>
      <c r="C525" s="23">
        <f>SUM(C526:C532)</f>
        <v>0</v>
      </c>
      <c r="D525" s="23">
        <f aca="true" t="shared" si="157" ref="D525:AA525">SUM(D526:D532)</f>
        <v>0</v>
      </c>
      <c r="E525" s="23">
        <f t="shared" si="157"/>
        <v>0</v>
      </c>
      <c r="F525" s="23">
        <f t="shared" si="157"/>
        <v>0</v>
      </c>
      <c r="G525" s="23">
        <f t="shared" si="157"/>
        <v>0</v>
      </c>
      <c r="H525" s="23">
        <f t="shared" si="157"/>
        <v>0</v>
      </c>
      <c r="I525" s="23">
        <f t="shared" si="157"/>
        <v>0</v>
      </c>
      <c r="J525" s="23">
        <f t="shared" si="157"/>
        <v>0</v>
      </c>
      <c r="K525" s="23">
        <f t="shared" si="157"/>
        <v>0</v>
      </c>
      <c r="L525" s="23">
        <f t="shared" si="157"/>
        <v>0</v>
      </c>
      <c r="M525" s="23">
        <f t="shared" si="157"/>
        <v>0</v>
      </c>
      <c r="N525" s="23">
        <f t="shared" si="157"/>
        <v>0</v>
      </c>
      <c r="O525" s="23">
        <f t="shared" si="157"/>
        <v>0</v>
      </c>
      <c r="P525" s="23">
        <f t="shared" si="157"/>
        <v>0</v>
      </c>
      <c r="Q525" s="23">
        <f t="shared" si="157"/>
        <v>0</v>
      </c>
      <c r="R525" s="23">
        <f t="shared" si="157"/>
        <v>0</v>
      </c>
      <c r="S525" s="23">
        <f t="shared" si="157"/>
        <v>0</v>
      </c>
      <c r="T525" s="23">
        <f t="shared" si="157"/>
        <v>0</v>
      </c>
      <c r="U525" s="23">
        <f t="shared" si="157"/>
        <v>0</v>
      </c>
      <c r="V525" s="23">
        <f t="shared" si="157"/>
        <v>0</v>
      </c>
      <c r="W525" s="23">
        <f t="shared" si="157"/>
        <v>0</v>
      </c>
      <c r="X525" s="23">
        <f t="shared" si="157"/>
        <v>0</v>
      </c>
      <c r="Y525" s="23">
        <f t="shared" si="157"/>
        <v>0</v>
      </c>
      <c r="Z525" s="23">
        <f t="shared" si="157"/>
        <v>0</v>
      </c>
      <c r="AA525" s="23">
        <f t="shared" si="157"/>
        <v>0</v>
      </c>
    </row>
    <row r="526" spans="1:27" ht="16.5" customHeight="1">
      <c r="A526" s="21">
        <v>2070201</v>
      </c>
      <c r="B526" s="21" t="s">
        <v>29</v>
      </c>
      <c r="C526" s="24">
        <f aca="true" t="shared" si="158" ref="C526:C532">SUBTOTAL(9,D526:P526)</f>
        <v>0</v>
      </c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30">
        <f aca="true" t="shared" si="159" ref="Q526:Q532">SUBTOTAL(9,R526:AA526)</f>
        <v>0</v>
      </c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6.5" customHeight="1">
      <c r="A527" s="21">
        <v>2070202</v>
      </c>
      <c r="B527" s="21" t="s">
        <v>30</v>
      </c>
      <c r="C527" s="24">
        <f t="shared" si="158"/>
        <v>0</v>
      </c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30">
        <f t="shared" si="159"/>
        <v>0</v>
      </c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6.5" customHeight="1">
      <c r="A528" s="21">
        <v>2070203</v>
      </c>
      <c r="B528" s="21" t="s">
        <v>31</v>
      </c>
      <c r="C528" s="24">
        <f t="shared" si="158"/>
        <v>0</v>
      </c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30">
        <f t="shared" si="159"/>
        <v>0</v>
      </c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6.5" customHeight="1">
      <c r="A529" s="21">
        <v>2070204</v>
      </c>
      <c r="B529" s="21" t="s">
        <v>382</v>
      </c>
      <c r="C529" s="24">
        <f t="shared" si="158"/>
        <v>0</v>
      </c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30">
        <f t="shared" si="159"/>
        <v>0</v>
      </c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6.5" customHeight="1">
      <c r="A530" s="21">
        <v>2070205</v>
      </c>
      <c r="B530" s="21" t="s">
        <v>383</v>
      </c>
      <c r="C530" s="24">
        <f t="shared" si="158"/>
        <v>0</v>
      </c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30">
        <f t="shared" si="159"/>
        <v>0</v>
      </c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6.5" customHeight="1">
      <c r="A531" s="21">
        <v>2070206</v>
      </c>
      <c r="B531" s="21" t="s">
        <v>384</v>
      </c>
      <c r="C531" s="24">
        <f t="shared" si="158"/>
        <v>0</v>
      </c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30">
        <f t="shared" si="159"/>
        <v>0</v>
      </c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6.5" customHeight="1">
      <c r="A532" s="21">
        <v>2070299</v>
      </c>
      <c r="B532" s="21" t="s">
        <v>385</v>
      </c>
      <c r="C532" s="24">
        <f t="shared" si="158"/>
        <v>0</v>
      </c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30">
        <f t="shared" si="159"/>
        <v>0</v>
      </c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6.5" customHeight="1">
      <c r="A533" s="21">
        <v>20703</v>
      </c>
      <c r="B533" s="22" t="s">
        <v>386</v>
      </c>
      <c r="C533" s="23">
        <f>SUM(C534:C543)</f>
        <v>0</v>
      </c>
      <c r="D533" s="23">
        <f aca="true" t="shared" si="160" ref="D533:AA533">SUM(D534:D543)</f>
        <v>0</v>
      </c>
      <c r="E533" s="23">
        <f t="shared" si="160"/>
        <v>0</v>
      </c>
      <c r="F533" s="23">
        <f t="shared" si="160"/>
        <v>0</v>
      </c>
      <c r="G533" s="23">
        <f t="shared" si="160"/>
        <v>0</v>
      </c>
      <c r="H533" s="23">
        <f t="shared" si="160"/>
        <v>0</v>
      </c>
      <c r="I533" s="23">
        <f t="shared" si="160"/>
        <v>0</v>
      </c>
      <c r="J533" s="23">
        <f t="shared" si="160"/>
        <v>0</v>
      </c>
      <c r="K533" s="23">
        <f t="shared" si="160"/>
        <v>0</v>
      </c>
      <c r="L533" s="23">
        <f t="shared" si="160"/>
        <v>0</v>
      </c>
      <c r="M533" s="23">
        <f t="shared" si="160"/>
        <v>0</v>
      </c>
      <c r="N533" s="23">
        <f t="shared" si="160"/>
        <v>0</v>
      </c>
      <c r="O533" s="23">
        <f t="shared" si="160"/>
        <v>0</v>
      </c>
      <c r="P533" s="23">
        <f t="shared" si="160"/>
        <v>0</v>
      </c>
      <c r="Q533" s="23">
        <f t="shared" si="160"/>
        <v>0</v>
      </c>
      <c r="R533" s="23">
        <f t="shared" si="160"/>
        <v>0</v>
      </c>
      <c r="S533" s="23">
        <f t="shared" si="160"/>
        <v>0</v>
      </c>
      <c r="T533" s="23">
        <f t="shared" si="160"/>
        <v>0</v>
      </c>
      <c r="U533" s="23">
        <f t="shared" si="160"/>
        <v>0</v>
      </c>
      <c r="V533" s="23">
        <f t="shared" si="160"/>
        <v>0</v>
      </c>
      <c r="W533" s="23">
        <f t="shared" si="160"/>
        <v>0</v>
      </c>
      <c r="X533" s="23">
        <f t="shared" si="160"/>
        <v>0</v>
      </c>
      <c r="Y533" s="23">
        <f t="shared" si="160"/>
        <v>0</v>
      </c>
      <c r="Z533" s="23">
        <f t="shared" si="160"/>
        <v>0</v>
      </c>
      <c r="AA533" s="23">
        <f t="shared" si="160"/>
        <v>0</v>
      </c>
    </row>
    <row r="534" spans="1:27" ht="16.5" customHeight="1">
      <c r="A534" s="21">
        <v>2070301</v>
      </c>
      <c r="B534" s="21" t="s">
        <v>29</v>
      </c>
      <c r="C534" s="24">
        <f aca="true" t="shared" si="161" ref="C534:C543">SUBTOTAL(9,D534:P534)</f>
        <v>0</v>
      </c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30">
        <f aca="true" t="shared" si="162" ref="Q534:Q543">SUBTOTAL(9,R534:AA534)</f>
        <v>0</v>
      </c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6.5" customHeight="1">
      <c r="A535" s="21">
        <v>2070302</v>
      </c>
      <c r="B535" s="21" t="s">
        <v>30</v>
      </c>
      <c r="C535" s="24">
        <f t="shared" si="161"/>
        <v>0</v>
      </c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30">
        <f t="shared" si="162"/>
        <v>0</v>
      </c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6.5" customHeight="1">
      <c r="A536" s="21">
        <v>2070303</v>
      </c>
      <c r="B536" s="21" t="s">
        <v>31</v>
      </c>
      <c r="C536" s="24">
        <f t="shared" si="161"/>
        <v>0</v>
      </c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30">
        <f t="shared" si="162"/>
        <v>0</v>
      </c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6.5" customHeight="1">
      <c r="A537" s="21">
        <v>2070304</v>
      </c>
      <c r="B537" s="21" t="s">
        <v>387</v>
      </c>
      <c r="C537" s="24">
        <f t="shared" si="161"/>
        <v>0</v>
      </c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30">
        <f t="shared" si="162"/>
        <v>0</v>
      </c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6.5" customHeight="1">
      <c r="A538" s="21">
        <v>2070305</v>
      </c>
      <c r="B538" s="21" t="s">
        <v>388</v>
      </c>
      <c r="C538" s="24">
        <f t="shared" si="161"/>
        <v>0</v>
      </c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30">
        <f t="shared" si="162"/>
        <v>0</v>
      </c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6.5" customHeight="1">
      <c r="A539" s="21">
        <v>2070306</v>
      </c>
      <c r="B539" s="21" t="s">
        <v>389</v>
      </c>
      <c r="C539" s="24">
        <f t="shared" si="161"/>
        <v>0</v>
      </c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30">
        <f t="shared" si="162"/>
        <v>0</v>
      </c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6.5" customHeight="1">
      <c r="A540" s="21">
        <v>2070307</v>
      </c>
      <c r="B540" s="21" t="s">
        <v>390</v>
      </c>
      <c r="C540" s="24">
        <f t="shared" si="161"/>
        <v>0</v>
      </c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30">
        <f t="shared" si="162"/>
        <v>0</v>
      </c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6.5" customHeight="1">
      <c r="A541" s="21">
        <v>2070308</v>
      </c>
      <c r="B541" s="21" t="s">
        <v>391</v>
      </c>
      <c r="C541" s="24">
        <f t="shared" si="161"/>
        <v>0</v>
      </c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30">
        <f t="shared" si="162"/>
        <v>0</v>
      </c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6.5" customHeight="1">
      <c r="A542" s="21">
        <v>2070309</v>
      </c>
      <c r="B542" s="21" t="s">
        <v>392</v>
      </c>
      <c r="C542" s="24">
        <f t="shared" si="161"/>
        <v>0</v>
      </c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30">
        <f t="shared" si="162"/>
        <v>0</v>
      </c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6.5" customHeight="1">
      <c r="A543" s="21">
        <v>2070399</v>
      </c>
      <c r="B543" s="21" t="s">
        <v>393</v>
      </c>
      <c r="C543" s="24">
        <f t="shared" si="161"/>
        <v>0</v>
      </c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30">
        <f t="shared" si="162"/>
        <v>0</v>
      </c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6.5" customHeight="1">
      <c r="A544" s="21">
        <v>20706</v>
      </c>
      <c r="B544" s="22" t="s">
        <v>394</v>
      </c>
      <c r="C544" s="23">
        <f>SUM(C545:C552)</f>
        <v>0</v>
      </c>
      <c r="D544" s="23">
        <f aca="true" t="shared" si="163" ref="D544:AA544">SUM(D545:D552)</f>
        <v>0</v>
      </c>
      <c r="E544" s="23">
        <f t="shared" si="163"/>
        <v>0</v>
      </c>
      <c r="F544" s="23">
        <f t="shared" si="163"/>
        <v>0</v>
      </c>
      <c r="G544" s="23">
        <f t="shared" si="163"/>
        <v>0</v>
      </c>
      <c r="H544" s="23">
        <f t="shared" si="163"/>
        <v>0</v>
      </c>
      <c r="I544" s="23">
        <f t="shared" si="163"/>
        <v>0</v>
      </c>
      <c r="J544" s="23">
        <f t="shared" si="163"/>
        <v>0</v>
      </c>
      <c r="K544" s="23">
        <f t="shared" si="163"/>
        <v>0</v>
      </c>
      <c r="L544" s="23">
        <f t="shared" si="163"/>
        <v>0</v>
      </c>
      <c r="M544" s="23">
        <f t="shared" si="163"/>
        <v>0</v>
      </c>
      <c r="N544" s="23">
        <f t="shared" si="163"/>
        <v>0</v>
      </c>
      <c r="O544" s="23">
        <f t="shared" si="163"/>
        <v>0</v>
      </c>
      <c r="P544" s="23">
        <f t="shared" si="163"/>
        <v>0</v>
      </c>
      <c r="Q544" s="23">
        <f t="shared" si="163"/>
        <v>0</v>
      </c>
      <c r="R544" s="23">
        <f t="shared" si="163"/>
        <v>0</v>
      </c>
      <c r="S544" s="23">
        <f t="shared" si="163"/>
        <v>0</v>
      </c>
      <c r="T544" s="23">
        <f t="shared" si="163"/>
        <v>0</v>
      </c>
      <c r="U544" s="23">
        <f t="shared" si="163"/>
        <v>0</v>
      </c>
      <c r="V544" s="23">
        <f t="shared" si="163"/>
        <v>0</v>
      </c>
      <c r="W544" s="23">
        <f t="shared" si="163"/>
        <v>0</v>
      </c>
      <c r="X544" s="23">
        <f t="shared" si="163"/>
        <v>0</v>
      </c>
      <c r="Y544" s="23">
        <f t="shared" si="163"/>
        <v>0</v>
      </c>
      <c r="Z544" s="23">
        <f t="shared" si="163"/>
        <v>0</v>
      </c>
      <c r="AA544" s="23">
        <f t="shared" si="163"/>
        <v>0</v>
      </c>
    </row>
    <row r="545" spans="1:27" ht="16.5" customHeight="1">
      <c r="A545" s="21">
        <v>2070601</v>
      </c>
      <c r="B545" s="21" t="s">
        <v>29</v>
      </c>
      <c r="C545" s="24">
        <f aca="true" t="shared" si="164" ref="C545:C552">SUBTOTAL(9,D545:P545)</f>
        <v>0</v>
      </c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30">
        <f aca="true" t="shared" si="165" ref="Q545:Q552">SUBTOTAL(9,R545:AA545)</f>
        <v>0</v>
      </c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6.5" customHeight="1">
      <c r="A546" s="21">
        <v>2070602</v>
      </c>
      <c r="B546" s="21" t="s">
        <v>30</v>
      </c>
      <c r="C546" s="24">
        <f t="shared" si="164"/>
        <v>0</v>
      </c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30">
        <f t="shared" si="165"/>
        <v>0</v>
      </c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6.5" customHeight="1">
      <c r="A547" s="21">
        <v>2070603</v>
      </c>
      <c r="B547" s="21" t="s">
        <v>31</v>
      </c>
      <c r="C547" s="24">
        <f t="shared" si="164"/>
        <v>0</v>
      </c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30">
        <f t="shared" si="165"/>
        <v>0</v>
      </c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6.5" customHeight="1">
      <c r="A548" s="21">
        <v>2070604</v>
      </c>
      <c r="B548" s="21" t="s">
        <v>395</v>
      </c>
      <c r="C548" s="24">
        <f t="shared" si="164"/>
        <v>0</v>
      </c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30">
        <f t="shared" si="165"/>
        <v>0</v>
      </c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6.5" customHeight="1">
      <c r="A549" s="21">
        <v>2070605</v>
      </c>
      <c r="B549" s="21" t="s">
        <v>396</v>
      </c>
      <c r="C549" s="24">
        <f t="shared" si="164"/>
        <v>0</v>
      </c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30">
        <f t="shared" si="165"/>
        <v>0</v>
      </c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6.5" customHeight="1">
      <c r="A550" s="21">
        <v>2070606</v>
      </c>
      <c r="B550" s="21" t="s">
        <v>397</v>
      </c>
      <c r="C550" s="24">
        <f t="shared" si="164"/>
        <v>0</v>
      </c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30">
        <f t="shared" si="165"/>
        <v>0</v>
      </c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6.5" customHeight="1">
      <c r="A551" s="21">
        <v>2070607</v>
      </c>
      <c r="B551" s="21" t="s">
        <v>398</v>
      </c>
      <c r="C551" s="24">
        <f t="shared" si="164"/>
        <v>0</v>
      </c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30">
        <f t="shared" si="165"/>
        <v>0</v>
      </c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6.5" customHeight="1">
      <c r="A552" s="21">
        <v>2070699</v>
      </c>
      <c r="B552" s="21" t="s">
        <v>399</v>
      </c>
      <c r="C552" s="24">
        <f t="shared" si="164"/>
        <v>0</v>
      </c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30">
        <f t="shared" si="165"/>
        <v>0</v>
      </c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6.5" customHeight="1">
      <c r="A553" s="21">
        <v>20708</v>
      </c>
      <c r="B553" s="22" t="s">
        <v>400</v>
      </c>
      <c r="C553" s="23">
        <f>SUM(C554:C560)</f>
        <v>0</v>
      </c>
      <c r="D553" s="23">
        <f aca="true" t="shared" si="166" ref="D553:AA553">SUM(D554:D560)</f>
        <v>0</v>
      </c>
      <c r="E553" s="23">
        <f t="shared" si="166"/>
        <v>0</v>
      </c>
      <c r="F553" s="23">
        <f t="shared" si="166"/>
        <v>0</v>
      </c>
      <c r="G553" s="23">
        <f t="shared" si="166"/>
        <v>0</v>
      </c>
      <c r="H553" s="23">
        <f t="shared" si="166"/>
        <v>0</v>
      </c>
      <c r="I553" s="23">
        <f t="shared" si="166"/>
        <v>0</v>
      </c>
      <c r="J553" s="23">
        <f t="shared" si="166"/>
        <v>0</v>
      </c>
      <c r="K553" s="23">
        <f t="shared" si="166"/>
        <v>0</v>
      </c>
      <c r="L553" s="23">
        <f t="shared" si="166"/>
        <v>0</v>
      </c>
      <c r="M553" s="23">
        <f t="shared" si="166"/>
        <v>0</v>
      </c>
      <c r="N553" s="23">
        <f t="shared" si="166"/>
        <v>0</v>
      </c>
      <c r="O553" s="23">
        <f t="shared" si="166"/>
        <v>0</v>
      </c>
      <c r="P553" s="23">
        <f t="shared" si="166"/>
        <v>0</v>
      </c>
      <c r="Q553" s="23">
        <f t="shared" si="166"/>
        <v>0</v>
      </c>
      <c r="R553" s="23">
        <f t="shared" si="166"/>
        <v>0</v>
      </c>
      <c r="S553" s="23">
        <f t="shared" si="166"/>
        <v>0</v>
      </c>
      <c r="T553" s="23">
        <f t="shared" si="166"/>
        <v>0</v>
      </c>
      <c r="U553" s="23">
        <f t="shared" si="166"/>
        <v>0</v>
      </c>
      <c r="V553" s="23">
        <f t="shared" si="166"/>
        <v>0</v>
      </c>
      <c r="W553" s="23">
        <f t="shared" si="166"/>
        <v>0</v>
      </c>
      <c r="X553" s="23">
        <f t="shared" si="166"/>
        <v>0</v>
      </c>
      <c r="Y553" s="23">
        <f t="shared" si="166"/>
        <v>0</v>
      </c>
      <c r="Z553" s="23">
        <f t="shared" si="166"/>
        <v>0</v>
      </c>
      <c r="AA553" s="23">
        <f t="shared" si="166"/>
        <v>0</v>
      </c>
    </row>
    <row r="554" spans="1:27" ht="16.5" customHeight="1">
      <c r="A554" s="21">
        <v>2070801</v>
      </c>
      <c r="B554" s="21" t="s">
        <v>29</v>
      </c>
      <c r="C554" s="24">
        <f aca="true" t="shared" si="167" ref="C554:C560">SUBTOTAL(9,D554:P554)</f>
        <v>0</v>
      </c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30">
        <f aca="true" t="shared" si="168" ref="Q554:Q560">SUBTOTAL(9,R554:AA554)</f>
        <v>0</v>
      </c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6.5" customHeight="1">
      <c r="A555" s="21">
        <v>2070802</v>
      </c>
      <c r="B555" s="21" t="s">
        <v>30</v>
      </c>
      <c r="C555" s="24">
        <f t="shared" si="167"/>
        <v>0</v>
      </c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30">
        <f t="shared" si="168"/>
        <v>0</v>
      </c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6.5" customHeight="1">
      <c r="A556" s="21">
        <v>2070803</v>
      </c>
      <c r="B556" s="21" t="s">
        <v>31</v>
      </c>
      <c r="C556" s="24">
        <f t="shared" si="167"/>
        <v>0</v>
      </c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30">
        <f t="shared" si="168"/>
        <v>0</v>
      </c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6.5" customHeight="1">
      <c r="A557" s="21">
        <v>2070804</v>
      </c>
      <c r="B557" s="21" t="s">
        <v>401</v>
      </c>
      <c r="C557" s="24">
        <f t="shared" si="167"/>
        <v>0</v>
      </c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30">
        <f t="shared" si="168"/>
        <v>0</v>
      </c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6.5" customHeight="1">
      <c r="A558" s="21">
        <v>2070805</v>
      </c>
      <c r="B558" s="21" t="s">
        <v>402</v>
      </c>
      <c r="C558" s="24">
        <f t="shared" si="167"/>
        <v>0</v>
      </c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30">
        <f t="shared" si="168"/>
        <v>0</v>
      </c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6.5" customHeight="1">
      <c r="A559" s="21">
        <v>2070806</v>
      </c>
      <c r="B559" s="21" t="s">
        <v>403</v>
      </c>
      <c r="C559" s="24">
        <f t="shared" si="167"/>
        <v>0</v>
      </c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30">
        <f t="shared" si="168"/>
        <v>0</v>
      </c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6.5" customHeight="1">
      <c r="A560" s="21">
        <v>2070899</v>
      </c>
      <c r="B560" s="21" t="s">
        <v>404</v>
      </c>
      <c r="C560" s="24">
        <f t="shared" si="167"/>
        <v>0</v>
      </c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30">
        <f t="shared" si="168"/>
        <v>0</v>
      </c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6.5" customHeight="1">
      <c r="A561" s="21">
        <v>20799</v>
      </c>
      <c r="B561" s="22" t="s">
        <v>405</v>
      </c>
      <c r="C561" s="23">
        <f>SUM(C562:C564)</f>
        <v>0</v>
      </c>
      <c r="D561" s="23">
        <f aca="true" t="shared" si="169" ref="D561:AA561">SUM(D562:D564)</f>
        <v>0</v>
      </c>
      <c r="E561" s="23">
        <f t="shared" si="169"/>
        <v>0</v>
      </c>
      <c r="F561" s="23">
        <f t="shared" si="169"/>
        <v>0</v>
      </c>
      <c r="G561" s="23">
        <f t="shared" si="169"/>
        <v>0</v>
      </c>
      <c r="H561" s="23">
        <f t="shared" si="169"/>
        <v>0</v>
      </c>
      <c r="I561" s="23">
        <f t="shared" si="169"/>
        <v>0</v>
      </c>
      <c r="J561" s="23">
        <f t="shared" si="169"/>
        <v>0</v>
      </c>
      <c r="K561" s="23">
        <f t="shared" si="169"/>
        <v>0</v>
      </c>
      <c r="L561" s="23">
        <f t="shared" si="169"/>
        <v>0</v>
      </c>
      <c r="M561" s="23">
        <f t="shared" si="169"/>
        <v>0</v>
      </c>
      <c r="N561" s="23">
        <f t="shared" si="169"/>
        <v>0</v>
      </c>
      <c r="O561" s="23">
        <f t="shared" si="169"/>
        <v>0</v>
      </c>
      <c r="P561" s="23">
        <f t="shared" si="169"/>
        <v>0</v>
      </c>
      <c r="Q561" s="23">
        <f t="shared" si="169"/>
        <v>0</v>
      </c>
      <c r="R561" s="23">
        <f t="shared" si="169"/>
        <v>0</v>
      </c>
      <c r="S561" s="23">
        <f t="shared" si="169"/>
        <v>0</v>
      </c>
      <c r="T561" s="23">
        <f t="shared" si="169"/>
        <v>0</v>
      </c>
      <c r="U561" s="23">
        <f t="shared" si="169"/>
        <v>0</v>
      </c>
      <c r="V561" s="23">
        <f t="shared" si="169"/>
        <v>0</v>
      </c>
      <c r="W561" s="23">
        <f t="shared" si="169"/>
        <v>0</v>
      </c>
      <c r="X561" s="23">
        <f t="shared" si="169"/>
        <v>0</v>
      </c>
      <c r="Y561" s="23">
        <f t="shared" si="169"/>
        <v>0</v>
      </c>
      <c r="Z561" s="23">
        <f t="shared" si="169"/>
        <v>0</v>
      </c>
      <c r="AA561" s="23">
        <f t="shared" si="169"/>
        <v>0</v>
      </c>
    </row>
    <row r="562" spans="1:27" ht="16.5" customHeight="1">
      <c r="A562" s="21">
        <v>2079902</v>
      </c>
      <c r="B562" s="21" t="s">
        <v>406</v>
      </c>
      <c r="C562" s="24">
        <f>SUBTOTAL(9,D562:P562)</f>
        <v>0</v>
      </c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30">
        <f>SUBTOTAL(9,R562:AA562)</f>
        <v>0</v>
      </c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6.5" customHeight="1">
      <c r="A563" s="21">
        <v>2079903</v>
      </c>
      <c r="B563" s="21" t="s">
        <v>407</v>
      </c>
      <c r="C563" s="24">
        <f>SUBTOTAL(9,D563:P563)</f>
        <v>0</v>
      </c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30">
        <f>SUBTOTAL(9,R563:AA563)</f>
        <v>0</v>
      </c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6.5" customHeight="1">
      <c r="A564" s="21">
        <v>2079999</v>
      </c>
      <c r="B564" s="21" t="s">
        <v>408</v>
      </c>
      <c r="C564" s="24">
        <f>SUBTOTAL(9,D564:P564)</f>
        <v>0</v>
      </c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30">
        <f>SUBTOTAL(9,R564:AA564)</f>
        <v>0</v>
      </c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6.5" customHeight="1">
      <c r="A565" s="21">
        <v>208</v>
      </c>
      <c r="B565" s="22" t="s">
        <v>409</v>
      </c>
      <c r="C565" s="23">
        <f>C566+C580+C588+C590+C598+C602+C612+C620+C627+C635+C644+C649+C652+C655+C658+C661+C664+C668+C673+C681+C684</f>
        <v>179</v>
      </c>
      <c r="D565" s="23">
        <f aca="true" t="shared" si="170" ref="D565:AA565">D566+D580+D588+D590+D598+D602+D612+D620+D627+D635+D644+D649+D652+D655+D658+D661+D664+D668+D673+D681+D684</f>
        <v>133</v>
      </c>
      <c r="E565" s="23">
        <f t="shared" si="170"/>
        <v>24</v>
      </c>
      <c r="F565" s="23">
        <f t="shared" si="170"/>
        <v>0</v>
      </c>
      <c r="G565" s="23">
        <f t="shared" si="170"/>
        <v>0</v>
      </c>
      <c r="H565" s="23">
        <f t="shared" si="170"/>
        <v>0</v>
      </c>
      <c r="I565" s="23">
        <f t="shared" si="170"/>
        <v>0</v>
      </c>
      <c r="J565" s="23">
        <f t="shared" si="170"/>
        <v>0</v>
      </c>
      <c r="K565" s="23">
        <f t="shared" si="170"/>
        <v>0</v>
      </c>
      <c r="L565" s="23">
        <f t="shared" si="170"/>
        <v>22</v>
      </c>
      <c r="M565" s="23">
        <f t="shared" si="170"/>
        <v>0</v>
      </c>
      <c r="N565" s="23">
        <f t="shared" si="170"/>
        <v>0</v>
      </c>
      <c r="O565" s="23">
        <f t="shared" si="170"/>
        <v>0</v>
      </c>
      <c r="P565" s="23">
        <f t="shared" si="170"/>
        <v>0</v>
      </c>
      <c r="Q565" s="23">
        <f t="shared" si="170"/>
        <v>0</v>
      </c>
      <c r="R565" s="23">
        <f t="shared" si="170"/>
        <v>0</v>
      </c>
      <c r="S565" s="23">
        <f t="shared" si="170"/>
        <v>0</v>
      </c>
      <c r="T565" s="23">
        <f t="shared" si="170"/>
        <v>0</v>
      </c>
      <c r="U565" s="23">
        <f t="shared" si="170"/>
        <v>0</v>
      </c>
      <c r="V565" s="23">
        <f t="shared" si="170"/>
        <v>0</v>
      </c>
      <c r="W565" s="23">
        <f t="shared" si="170"/>
        <v>0</v>
      </c>
      <c r="X565" s="23">
        <f t="shared" si="170"/>
        <v>0</v>
      </c>
      <c r="Y565" s="23">
        <f t="shared" si="170"/>
        <v>0</v>
      </c>
      <c r="Z565" s="23">
        <f t="shared" si="170"/>
        <v>0</v>
      </c>
      <c r="AA565" s="23">
        <f t="shared" si="170"/>
        <v>0</v>
      </c>
    </row>
    <row r="566" spans="1:27" ht="16.5" customHeight="1">
      <c r="A566" s="21">
        <v>20801</v>
      </c>
      <c r="B566" s="22" t="s">
        <v>410</v>
      </c>
      <c r="C566" s="23">
        <f>SUM(C567:C579)</f>
        <v>20</v>
      </c>
      <c r="D566" s="23">
        <f aca="true" t="shared" si="171" ref="D566:AA566">SUM(D567:D579)</f>
        <v>16</v>
      </c>
      <c r="E566" s="23">
        <f t="shared" si="171"/>
        <v>4</v>
      </c>
      <c r="F566" s="23">
        <f t="shared" si="171"/>
        <v>0</v>
      </c>
      <c r="G566" s="23">
        <f t="shared" si="171"/>
        <v>0</v>
      </c>
      <c r="H566" s="23">
        <f t="shared" si="171"/>
        <v>0</v>
      </c>
      <c r="I566" s="23">
        <f t="shared" si="171"/>
        <v>0</v>
      </c>
      <c r="J566" s="23">
        <f t="shared" si="171"/>
        <v>0</v>
      </c>
      <c r="K566" s="23">
        <f t="shared" si="171"/>
        <v>0</v>
      </c>
      <c r="L566" s="23">
        <f t="shared" si="171"/>
        <v>0</v>
      </c>
      <c r="M566" s="23">
        <f t="shared" si="171"/>
        <v>0</v>
      </c>
      <c r="N566" s="23">
        <f t="shared" si="171"/>
        <v>0</v>
      </c>
      <c r="O566" s="23">
        <f t="shared" si="171"/>
        <v>0</v>
      </c>
      <c r="P566" s="23">
        <f t="shared" si="171"/>
        <v>0</v>
      </c>
      <c r="Q566" s="23">
        <f t="shared" si="171"/>
        <v>0</v>
      </c>
      <c r="R566" s="23">
        <f t="shared" si="171"/>
        <v>0</v>
      </c>
      <c r="S566" s="23">
        <f t="shared" si="171"/>
        <v>0</v>
      </c>
      <c r="T566" s="23">
        <f t="shared" si="171"/>
        <v>0</v>
      </c>
      <c r="U566" s="23">
        <f t="shared" si="171"/>
        <v>0</v>
      </c>
      <c r="V566" s="23">
        <f t="shared" si="171"/>
        <v>0</v>
      </c>
      <c r="W566" s="23">
        <f t="shared" si="171"/>
        <v>0</v>
      </c>
      <c r="X566" s="23">
        <f t="shared" si="171"/>
        <v>0</v>
      </c>
      <c r="Y566" s="23">
        <f t="shared" si="171"/>
        <v>0</v>
      </c>
      <c r="Z566" s="23">
        <f t="shared" si="171"/>
        <v>0</v>
      </c>
      <c r="AA566" s="23">
        <f t="shared" si="171"/>
        <v>0</v>
      </c>
    </row>
    <row r="567" spans="1:27" ht="16.5" customHeight="1">
      <c r="A567" s="21">
        <v>2080101</v>
      </c>
      <c r="B567" s="21" t="s">
        <v>29</v>
      </c>
      <c r="C567" s="24">
        <f aca="true" t="shared" si="172" ref="C567:C579">SUBTOTAL(9,D567:P567)</f>
        <v>0</v>
      </c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30">
        <f aca="true" t="shared" si="173" ref="Q567:Q579">SUBTOTAL(9,R567:AA567)</f>
        <v>0</v>
      </c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6.5" customHeight="1">
      <c r="A568" s="21">
        <v>2080102</v>
      </c>
      <c r="B568" s="21" t="s">
        <v>30</v>
      </c>
      <c r="C568" s="24">
        <f t="shared" si="172"/>
        <v>0</v>
      </c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30">
        <f t="shared" si="173"/>
        <v>0</v>
      </c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6.5" customHeight="1">
      <c r="A569" s="21">
        <v>2080103</v>
      </c>
      <c r="B569" s="21" t="s">
        <v>31</v>
      </c>
      <c r="C569" s="24">
        <f t="shared" si="172"/>
        <v>0</v>
      </c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30">
        <f t="shared" si="173"/>
        <v>0</v>
      </c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6.5" customHeight="1">
      <c r="A570" s="21">
        <v>2080104</v>
      </c>
      <c r="B570" s="21" t="s">
        <v>411</v>
      </c>
      <c r="C570" s="24">
        <f t="shared" si="172"/>
        <v>0</v>
      </c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30">
        <f t="shared" si="173"/>
        <v>0</v>
      </c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6.5" customHeight="1">
      <c r="A571" s="21">
        <v>2080105</v>
      </c>
      <c r="B571" s="21" t="s">
        <v>412</v>
      </c>
      <c r="C571" s="24">
        <f t="shared" si="172"/>
        <v>0</v>
      </c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30">
        <f t="shared" si="173"/>
        <v>0</v>
      </c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6.5" customHeight="1">
      <c r="A572" s="21">
        <v>2080106</v>
      </c>
      <c r="B572" s="21" t="s">
        <v>413</v>
      </c>
      <c r="C572" s="24">
        <f t="shared" si="172"/>
        <v>0</v>
      </c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30">
        <f t="shared" si="173"/>
        <v>0</v>
      </c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6.5" customHeight="1">
      <c r="A573" s="21">
        <v>2080107</v>
      </c>
      <c r="B573" s="21" t="s">
        <v>414</v>
      </c>
      <c r="C573" s="24">
        <f t="shared" si="172"/>
        <v>0</v>
      </c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30">
        <f t="shared" si="173"/>
        <v>0</v>
      </c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6.5" customHeight="1">
      <c r="A574" s="21">
        <v>2080108</v>
      </c>
      <c r="B574" s="21" t="s">
        <v>70</v>
      </c>
      <c r="C574" s="24">
        <f t="shared" si="172"/>
        <v>0</v>
      </c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30">
        <f t="shared" si="173"/>
        <v>0</v>
      </c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6.5" customHeight="1">
      <c r="A575" s="21">
        <v>2080109</v>
      </c>
      <c r="B575" s="21" t="s">
        <v>415</v>
      </c>
      <c r="C575" s="24">
        <f t="shared" si="172"/>
        <v>0</v>
      </c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30">
        <f t="shared" si="173"/>
        <v>0</v>
      </c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6.5" customHeight="1">
      <c r="A576" s="21">
        <v>2080110</v>
      </c>
      <c r="B576" s="21" t="s">
        <v>416</v>
      </c>
      <c r="C576" s="24">
        <f t="shared" si="172"/>
        <v>0</v>
      </c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30">
        <f t="shared" si="173"/>
        <v>0</v>
      </c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6.5" customHeight="1">
      <c r="A577" s="21">
        <v>2080111</v>
      </c>
      <c r="B577" s="21" t="s">
        <v>417</v>
      </c>
      <c r="C577" s="24">
        <f t="shared" si="172"/>
        <v>0</v>
      </c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30">
        <f t="shared" si="173"/>
        <v>0</v>
      </c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6.5" customHeight="1">
      <c r="A578" s="21">
        <v>2080112</v>
      </c>
      <c r="B578" s="21" t="s">
        <v>418</v>
      </c>
      <c r="C578" s="24">
        <f t="shared" si="172"/>
        <v>0</v>
      </c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30">
        <f t="shared" si="173"/>
        <v>0</v>
      </c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6.5" customHeight="1">
      <c r="A579" s="21">
        <v>2080199</v>
      </c>
      <c r="B579" s="21" t="s">
        <v>419</v>
      </c>
      <c r="C579" s="24">
        <f t="shared" si="172"/>
        <v>20</v>
      </c>
      <c r="D579" s="25">
        <v>16</v>
      </c>
      <c r="E579" s="25">
        <v>4</v>
      </c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30">
        <f t="shared" si="173"/>
        <v>0</v>
      </c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6.5" customHeight="1">
      <c r="A580" s="21">
        <v>20802</v>
      </c>
      <c r="B580" s="22" t="s">
        <v>420</v>
      </c>
      <c r="C580" s="23">
        <f>SUM(C581:C587)</f>
        <v>44</v>
      </c>
      <c r="D580" s="23">
        <f aca="true" t="shared" si="174" ref="D580:AA580">SUM(D581:D587)</f>
        <v>33</v>
      </c>
      <c r="E580" s="23">
        <f t="shared" si="174"/>
        <v>11</v>
      </c>
      <c r="F580" s="23">
        <f t="shared" si="174"/>
        <v>0</v>
      </c>
      <c r="G580" s="23">
        <f t="shared" si="174"/>
        <v>0</v>
      </c>
      <c r="H580" s="23">
        <f t="shared" si="174"/>
        <v>0</v>
      </c>
      <c r="I580" s="23">
        <f t="shared" si="174"/>
        <v>0</v>
      </c>
      <c r="J580" s="23">
        <f t="shared" si="174"/>
        <v>0</v>
      </c>
      <c r="K580" s="23">
        <f t="shared" si="174"/>
        <v>0</v>
      </c>
      <c r="L580" s="23">
        <f t="shared" si="174"/>
        <v>0</v>
      </c>
      <c r="M580" s="23">
        <f t="shared" si="174"/>
        <v>0</v>
      </c>
      <c r="N580" s="23">
        <f t="shared" si="174"/>
        <v>0</v>
      </c>
      <c r="O580" s="23">
        <f t="shared" si="174"/>
        <v>0</v>
      </c>
      <c r="P580" s="23">
        <f t="shared" si="174"/>
        <v>0</v>
      </c>
      <c r="Q580" s="23">
        <f t="shared" si="174"/>
        <v>0</v>
      </c>
      <c r="R580" s="23">
        <f t="shared" si="174"/>
        <v>0</v>
      </c>
      <c r="S580" s="23">
        <f t="shared" si="174"/>
        <v>0</v>
      </c>
      <c r="T580" s="23">
        <f t="shared" si="174"/>
        <v>0</v>
      </c>
      <c r="U580" s="23">
        <f t="shared" si="174"/>
        <v>0</v>
      </c>
      <c r="V580" s="23">
        <f t="shared" si="174"/>
        <v>0</v>
      </c>
      <c r="W580" s="23">
        <f t="shared" si="174"/>
        <v>0</v>
      </c>
      <c r="X580" s="23">
        <f t="shared" si="174"/>
        <v>0</v>
      </c>
      <c r="Y580" s="23">
        <f t="shared" si="174"/>
        <v>0</v>
      </c>
      <c r="Z580" s="23">
        <f t="shared" si="174"/>
        <v>0</v>
      </c>
      <c r="AA580" s="23">
        <f t="shared" si="174"/>
        <v>0</v>
      </c>
    </row>
    <row r="581" spans="1:27" ht="16.5" customHeight="1">
      <c r="A581" s="21">
        <v>2080201</v>
      </c>
      <c r="B581" s="21" t="s">
        <v>29</v>
      </c>
      <c r="C581" s="24">
        <f aca="true" t="shared" si="175" ref="C581:C587">SUBTOTAL(9,D581:P581)</f>
        <v>44</v>
      </c>
      <c r="D581" s="25">
        <v>33</v>
      </c>
      <c r="E581" s="25">
        <v>11</v>
      </c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30">
        <f aca="true" t="shared" si="176" ref="Q581:Q587">SUBTOTAL(9,R581:AA581)</f>
        <v>0</v>
      </c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6.5" customHeight="1">
      <c r="A582" s="21">
        <v>2080202</v>
      </c>
      <c r="B582" s="21" t="s">
        <v>30</v>
      </c>
      <c r="C582" s="24">
        <f t="shared" si="175"/>
        <v>0</v>
      </c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30">
        <f t="shared" si="176"/>
        <v>0</v>
      </c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6.5" customHeight="1">
      <c r="A583" s="21">
        <v>2080203</v>
      </c>
      <c r="B583" s="21" t="s">
        <v>31</v>
      </c>
      <c r="C583" s="24">
        <f t="shared" si="175"/>
        <v>0</v>
      </c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30">
        <f t="shared" si="176"/>
        <v>0</v>
      </c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6.5" customHeight="1">
      <c r="A584" s="21">
        <v>2080206</v>
      </c>
      <c r="B584" s="21" t="s">
        <v>421</v>
      </c>
      <c r="C584" s="24">
        <f t="shared" si="175"/>
        <v>0</v>
      </c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30">
        <f t="shared" si="176"/>
        <v>0</v>
      </c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6.5" customHeight="1">
      <c r="A585" s="21">
        <v>2080207</v>
      </c>
      <c r="B585" s="21" t="s">
        <v>422</v>
      </c>
      <c r="C585" s="24">
        <f t="shared" si="175"/>
        <v>0</v>
      </c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30">
        <f t="shared" si="176"/>
        <v>0</v>
      </c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6.5" customHeight="1">
      <c r="A586" s="21">
        <v>2080208</v>
      </c>
      <c r="B586" s="21" t="s">
        <v>423</v>
      </c>
      <c r="C586" s="24">
        <f t="shared" si="175"/>
        <v>0</v>
      </c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30">
        <f t="shared" si="176"/>
        <v>0</v>
      </c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6.5" customHeight="1">
      <c r="A587" s="21">
        <v>2080299</v>
      </c>
      <c r="B587" s="21" t="s">
        <v>424</v>
      </c>
      <c r="C587" s="24">
        <f t="shared" si="175"/>
        <v>0</v>
      </c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30">
        <f t="shared" si="176"/>
        <v>0</v>
      </c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6.5" customHeight="1">
      <c r="A588" s="21">
        <v>20804</v>
      </c>
      <c r="B588" s="22" t="s">
        <v>425</v>
      </c>
      <c r="C588" s="23">
        <f>C589</f>
        <v>0</v>
      </c>
      <c r="D588" s="23">
        <f aca="true" t="shared" si="177" ref="D588:AA588">D589</f>
        <v>0</v>
      </c>
      <c r="E588" s="23">
        <f t="shared" si="177"/>
        <v>0</v>
      </c>
      <c r="F588" s="23">
        <f t="shared" si="177"/>
        <v>0</v>
      </c>
      <c r="G588" s="23">
        <f t="shared" si="177"/>
        <v>0</v>
      </c>
      <c r="H588" s="23">
        <f t="shared" si="177"/>
        <v>0</v>
      </c>
      <c r="I588" s="23">
        <f t="shared" si="177"/>
        <v>0</v>
      </c>
      <c r="J588" s="23">
        <f t="shared" si="177"/>
        <v>0</v>
      </c>
      <c r="K588" s="23">
        <f t="shared" si="177"/>
        <v>0</v>
      </c>
      <c r="L588" s="23">
        <f t="shared" si="177"/>
        <v>0</v>
      </c>
      <c r="M588" s="23">
        <f t="shared" si="177"/>
        <v>0</v>
      </c>
      <c r="N588" s="23">
        <f t="shared" si="177"/>
        <v>0</v>
      </c>
      <c r="O588" s="23">
        <f t="shared" si="177"/>
        <v>0</v>
      </c>
      <c r="P588" s="23">
        <f t="shared" si="177"/>
        <v>0</v>
      </c>
      <c r="Q588" s="23">
        <f t="shared" si="177"/>
        <v>0</v>
      </c>
      <c r="R588" s="23">
        <f t="shared" si="177"/>
        <v>0</v>
      </c>
      <c r="S588" s="23">
        <f t="shared" si="177"/>
        <v>0</v>
      </c>
      <c r="T588" s="23">
        <f t="shared" si="177"/>
        <v>0</v>
      </c>
      <c r="U588" s="23">
        <f t="shared" si="177"/>
        <v>0</v>
      </c>
      <c r="V588" s="23">
        <f t="shared" si="177"/>
        <v>0</v>
      </c>
      <c r="W588" s="23">
        <f t="shared" si="177"/>
        <v>0</v>
      </c>
      <c r="X588" s="23">
        <f t="shared" si="177"/>
        <v>0</v>
      </c>
      <c r="Y588" s="23">
        <f t="shared" si="177"/>
        <v>0</v>
      </c>
      <c r="Z588" s="23">
        <f t="shared" si="177"/>
        <v>0</v>
      </c>
      <c r="AA588" s="23">
        <f t="shared" si="177"/>
        <v>0</v>
      </c>
    </row>
    <row r="589" spans="1:27" ht="16.5" customHeight="1">
      <c r="A589" s="21">
        <v>2080402</v>
      </c>
      <c r="B589" s="21" t="s">
        <v>426</v>
      </c>
      <c r="C589" s="24">
        <f>SUBTOTAL(9,D589:P589)</f>
        <v>0</v>
      </c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30">
        <f>SUBTOTAL(9,R589:AA589)</f>
        <v>0</v>
      </c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6.5" customHeight="1">
      <c r="A590" s="21">
        <v>20805</v>
      </c>
      <c r="B590" s="22" t="s">
        <v>427</v>
      </c>
      <c r="C590" s="23">
        <f>SUM(C591:C597)</f>
        <v>84</v>
      </c>
      <c r="D590" s="23">
        <f aca="true" t="shared" si="178" ref="D590:AA590">SUM(D591:D597)</f>
        <v>84</v>
      </c>
      <c r="E590" s="23">
        <f t="shared" si="178"/>
        <v>0</v>
      </c>
      <c r="F590" s="23">
        <f t="shared" si="178"/>
        <v>0</v>
      </c>
      <c r="G590" s="23">
        <f t="shared" si="178"/>
        <v>0</v>
      </c>
      <c r="H590" s="23">
        <f t="shared" si="178"/>
        <v>0</v>
      </c>
      <c r="I590" s="23">
        <f t="shared" si="178"/>
        <v>0</v>
      </c>
      <c r="J590" s="23">
        <f t="shared" si="178"/>
        <v>0</v>
      </c>
      <c r="K590" s="23">
        <f t="shared" si="178"/>
        <v>0</v>
      </c>
      <c r="L590" s="23">
        <f t="shared" si="178"/>
        <v>0</v>
      </c>
      <c r="M590" s="23">
        <f t="shared" si="178"/>
        <v>0</v>
      </c>
      <c r="N590" s="23">
        <f t="shared" si="178"/>
        <v>0</v>
      </c>
      <c r="O590" s="23">
        <f t="shared" si="178"/>
        <v>0</v>
      </c>
      <c r="P590" s="23">
        <f t="shared" si="178"/>
        <v>0</v>
      </c>
      <c r="Q590" s="23">
        <f t="shared" si="178"/>
        <v>0</v>
      </c>
      <c r="R590" s="23">
        <f t="shared" si="178"/>
        <v>0</v>
      </c>
      <c r="S590" s="23">
        <f t="shared" si="178"/>
        <v>0</v>
      </c>
      <c r="T590" s="23">
        <f t="shared" si="178"/>
        <v>0</v>
      </c>
      <c r="U590" s="23">
        <f t="shared" si="178"/>
        <v>0</v>
      </c>
      <c r="V590" s="23">
        <f t="shared" si="178"/>
        <v>0</v>
      </c>
      <c r="W590" s="23">
        <f t="shared" si="178"/>
        <v>0</v>
      </c>
      <c r="X590" s="23">
        <f t="shared" si="178"/>
        <v>0</v>
      </c>
      <c r="Y590" s="23">
        <f t="shared" si="178"/>
        <v>0</v>
      </c>
      <c r="Z590" s="23">
        <f t="shared" si="178"/>
        <v>0</v>
      </c>
      <c r="AA590" s="23">
        <f t="shared" si="178"/>
        <v>0</v>
      </c>
    </row>
    <row r="591" spans="1:27" ht="16.5" customHeight="1">
      <c r="A591" s="21">
        <v>2080501</v>
      </c>
      <c r="B591" s="21" t="s">
        <v>428</v>
      </c>
      <c r="C591" s="24">
        <f aca="true" t="shared" si="179" ref="C591:C597">SUBTOTAL(9,D591:P591)</f>
        <v>0</v>
      </c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30">
        <f aca="true" t="shared" si="180" ref="Q591:Q597">SUBTOTAL(9,R591:AA591)</f>
        <v>0</v>
      </c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6.5" customHeight="1">
      <c r="A592" s="21">
        <v>2080502</v>
      </c>
      <c r="B592" s="21" t="s">
        <v>429</v>
      </c>
      <c r="C592" s="24">
        <f t="shared" si="179"/>
        <v>0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30">
        <f t="shared" si="180"/>
        <v>0</v>
      </c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6.5" customHeight="1">
      <c r="A593" s="21">
        <v>2080503</v>
      </c>
      <c r="B593" s="21" t="s">
        <v>430</v>
      </c>
      <c r="C593" s="24">
        <f t="shared" si="179"/>
        <v>0</v>
      </c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30">
        <f t="shared" si="180"/>
        <v>0</v>
      </c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6.5" customHeight="1">
      <c r="A594" s="21">
        <v>2080505</v>
      </c>
      <c r="B594" s="21" t="s">
        <v>431</v>
      </c>
      <c r="C594" s="24">
        <f t="shared" si="179"/>
        <v>84</v>
      </c>
      <c r="D594" s="25">
        <v>84</v>
      </c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30">
        <f t="shared" si="180"/>
        <v>0</v>
      </c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6.5" customHeight="1">
      <c r="A595" s="21">
        <v>2080506</v>
      </c>
      <c r="B595" s="21" t="s">
        <v>432</v>
      </c>
      <c r="C595" s="24">
        <f t="shared" si="179"/>
        <v>0</v>
      </c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30">
        <f t="shared" si="180"/>
        <v>0</v>
      </c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6.5" customHeight="1">
      <c r="A596" s="21">
        <v>2080507</v>
      </c>
      <c r="B596" s="21" t="s">
        <v>433</v>
      </c>
      <c r="C596" s="24">
        <f t="shared" si="179"/>
        <v>0</v>
      </c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30">
        <f t="shared" si="180"/>
        <v>0</v>
      </c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6.5" customHeight="1">
      <c r="A597" s="21">
        <v>2080599</v>
      </c>
      <c r="B597" s="21" t="s">
        <v>434</v>
      </c>
      <c r="C597" s="24">
        <f t="shared" si="179"/>
        <v>0</v>
      </c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30">
        <f t="shared" si="180"/>
        <v>0</v>
      </c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6.5" customHeight="1">
      <c r="A598" s="21">
        <v>20806</v>
      </c>
      <c r="B598" s="22" t="s">
        <v>435</v>
      </c>
      <c r="C598" s="23">
        <f>SUM(C599:C601)</f>
        <v>0</v>
      </c>
      <c r="D598" s="23">
        <f aca="true" t="shared" si="181" ref="D598:AA598">SUM(D599:D601)</f>
        <v>0</v>
      </c>
      <c r="E598" s="23">
        <f t="shared" si="181"/>
        <v>0</v>
      </c>
      <c r="F598" s="23">
        <f t="shared" si="181"/>
        <v>0</v>
      </c>
      <c r="G598" s="23">
        <f t="shared" si="181"/>
        <v>0</v>
      </c>
      <c r="H598" s="23">
        <f t="shared" si="181"/>
        <v>0</v>
      </c>
      <c r="I598" s="23">
        <f t="shared" si="181"/>
        <v>0</v>
      </c>
      <c r="J598" s="23">
        <f t="shared" si="181"/>
        <v>0</v>
      </c>
      <c r="K598" s="23">
        <f t="shared" si="181"/>
        <v>0</v>
      </c>
      <c r="L598" s="23">
        <f t="shared" si="181"/>
        <v>0</v>
      </c>
      <c r="M598" s="23">
        <f t="shared" si="181"/>
        <v>0</v>
      </c>
      <c r="N598" s="23">
        <f t="shared" si="181"/>
        <v>0</v>
      </c>
      <c r="O598" s="23">
        <f t="shared" si="181"/>
        <v>0</v>
      </c>
      <c r="P598" s="23">
        <f t="shared" si="181"/>
        <v>0</v>
      </c>
      <c r="Q598" s="23">
        <f t="shared" si="181"/>
        <v>0</v>
      </c>
      <c r="R598" s="23">
        <f t="shared" si="181"/>
        <v>0</v>
      </c>
      <c r="S598" s="23">
        <f t="shared" si="181"/>
        <v>0</v>
      </c>
      <c r="T598" s="23">
        <f t="shared" si="181"/>
        <v>0</v>
      </c>
      <c r="U598" s="23">
        <f t="shared" si="181"/>
        <v>0</v>
      </c>
      <c r="V598" s="23">
        <f t="shared" si="181"/>
        <v>0</v>
      </c>
      <c r="W598" s="23">
        <f t="shared" si="181"/>
        <v>0</v>
      </c>
      <c r="X598" s="23">
        <f t="shared" si="181"/>
        <v>0</v>
      </c>
      <c r="Y598" s="23">
        <f t="shared" si="181"/>
        <v>0</v>
      </c>
      <c r="Z598" s="23">
        <f t="shared" si="181"/>
        <v>0</v>
      </c>
      <c r="AA598" s="23">
        <f t="shared" si="181"/>
        <v>0</v>
      </c>
    </row>
    <row r="599" spans="1:27" ht="16.5" customHeight="1">
      <c r="A599" s="21">
        <v>2080601</v>
      </c>
      <c r="B599" s="21" t="s">
        <v>436</v>
      </c>
      <c r="C599" s="24">
        <f>SUBTOTAL(9,D599:P599)</f>
        <v>0</v>
      </c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30">
        <f>SUBTOTAL(9,R599:AA599)</f>
        <v>0</v>
      </c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6.5" customHeight="1">
      <c r="A600" s="21">
        <v>2080602</v>
      </c>
      <c r="B600" s="21" t="s">
        <v>437</v>
      </c>
      <c r="C600" s="24">
        <f>SUBTOTAL(9,D600:P600)</f>
        <v>0</v>
      </c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30">
        <f>SUBTOTAL(9,R600:AA600)</f>
        <v>0</v>
      </c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6.5" customHeight="1">
      <c r="A601" s="21">
        <v>2080699</v>
      </c>
      <c r="B601" s="21" t="s">
        <v>438</v>
      </c>
      <c r="C601" s="24">
        <f>SUBTOTAL(9,D601:P601)</f>
        <v>0</v>
      </c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30">
        <f>SUBTOTAL(9,R601:AA601)</f>
        <v>0</v>
      </c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6.5" customHeight="1">
      <c r="A602" s="21">
        <v>20807</v>
      </c>
      <c r="B602" s="22" t="s">
        <v>439</v>
      </c>
      <c r="C602" s="23">
        <f>SUM(C603:C611)</f>
        <v>0</v>
      </c>
      <c r="D602" s="23">
        <f aca="true" t="shared" si="182" ref="D602:AA602">SUM(D603:D611)</f>
        <v>0</v>
      </c>
      <c r="E602" s="23">
        <f t="shared" si="182"/>
        <v>0</v>
      </c>
      <c r="F602" s="23">
        <f t="shared" si="182"/>
        <v>0</v>
      </c>
      <c r="G602" s="23">
        <f t="shared" si="182"/>
        <v>0</v>
      </c>
      <c r="H602" s="23">
        <f t="shared" si="182"/>
        <v>0</v>
      </c>
      <c r="I602" s="23">
        <f t="shared" si="182"/>
        <v>0</v>
      </c>
      <c r="J602" s="23">
        <f t="shared" si="182"/>
        <v>0</v>
      </c>
      <c r="K602" s="23">
        <f t="shared" si="182"/>
        <v>0</v>
      </c>
      <c r="L602" s="23">
        <f t="shared" si="182"/>
        <v>0</v>
      </c>
      <c r="M602" s="23">
        <f t="shared" si="182"/>
        <v>0</v>
      </c>
      <c r="N602" s="23">
        <f t="shared" si="182"/>
        <v>0</v>
      </c>
      <c r="O602" s="23">
        <f t="shared" si="182"/>
        <v>0</v>
      </c>
      <c r="P602" s="23">
        <f t="shared" si="182"/>
        <v>0</v>
      </c>
      <c r="Q602" s="23">
        <f t="shared" si="182"/>
        <v>0</v>
      </c>
      <c r="R602" s="23">
        <f t="shared" si="182"/>
        <v>0</v>
      </c>
      <c r="S602" s="23">
        <f t="shared" si="182"/>
        <v>0</v>
      </c>
      <c r="T602" s="23">
        <f t="shared" si="182"/>
        <v>0</v>
      </c>
      <c r="U602" s="23">
        <f t="shared" si="182"/>
        <v>0</v>
      </c>
      <c r="V602" s="23">
        <f t="shared" si="182"/>
        <v>0</v>
      </c>
      <c r="W602" s="23">
        <f t="shared" si="182"/>
        <v>0</v>
      </c>
      <c r="X602" s="23">
        <f t="shared" si="182"/>
        <v>0</v>
      </c>
      <c r="Y602" s="23">
        <f t="shared" si="182"/>
        <v>0</v>
      </c>
      <c r="Z602" s="23">
        <f t="shared" si="182"/>
        <v>0</v>
      </c>
      <c r="AA602" s="23">
        <f t="shared" si="182"/>
        <v>0</v>
      </c>
    </row>
    <row r="603" spans="1:27" ht="16.5" customHeight="1">
      <c r="A603" s="21">
        <v>2080701</v>
      </c>
      <c r="B603" s="21" t="s">
        <v>440</v>
      </c>
      <c r="C603" s="24">
        <f aca="true" t="shared" si="183" ref="C603:C611">SUBTOTAL(9,D603:P603)</f>
        <v>0</v>
      </c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30">
        <f aca="true" t="shared" si="184" ref="Q603:Q611">SUBTOTAL(9,R603:AA603)</f>
        <v>0</v>
      </c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6.5" customHeight="1">
      <c r="A604" s="21">
        <v>2080702</v>
      </c>
      <c r="B604" s="21" t="s">
        <v>441</v>
      </c>
      <c r="C604" s="24">
        <f t="shared" si="183"/>
        <v>0</v>
      </c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30">
        <f t="shared" si="184"/>
        <v>0</v>
      </c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6.5" customHeight="1">
      <c r="A605" s="21">
        <v>2080704</v>
      </c>
      <c r="B605" s="21" t="s">
        <v>442</v>
      </c>
      <c r="C605" s="24">
        <f t="shared" si="183"/>
        <v>0</v>
      </c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30">
        <f t="shared" si="184"/>
        <v>0</v>
      </c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6.5" customHeight="1">
      <c r="A606" s="21">
        <v>2080705</v>
      </c>
      <c r="B606" s="21" t="s">
        <v>443</v>
      </c>
      <c r="C606" s="24">
        <f t="shared" si="183"/>
        <v>0</v>
      </c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30">
        <f t="shared" si="184"/>
        <v>0</v>
      </c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6.5" customHeight="1">
      <c r="A607" s="21">
        <v>2080709</v>
      </c>
      <c r="B607" s="21" t="s">
        <v>444</v>
      </c>
      <c r="C607" s="24">
        <f t="shared" si="183"/>
        <v>0</v>
      </c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30">
        <f t="shared" si="184"/>
        <v>0</v>
      </c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6.5" customHeight="1">
      <c r="A608" s="21">
        <v>2080711</v>
      </c>
      <c r="B608" s="21" t="s">
        <v>445</v>
      </c>
      <c r="C608" s="24">
        <f t="shared" si="183"/>
        <v>0</v>
      </c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30">
        <f t="shared" si="184"/>
        <v>0</v>
      </c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6.5" customHeight="1">
      <c r="A609" s="21">
        <v>2080712</v>
      </c>
      <c r="B609" s="21" t="s">
        <v>446</v>
      </c>
      <c r="C609" s="24">
        <f t="shared" si="183"/>
        <v>0</v>
      </c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30">
        <f t="shared" si="184"/>
        <v>0</v>
      </c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6.5" customHeight="1">
      <c r="A610" s="21">
        <v>2080713</v>
      </c>
      <c r="B610" s="21" t="s">
        <v>447</v>
      </c>
      <c r="C610" s="24">
        <f t="shared" si="183"/>
        <v>0</v>
      </c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30">
        <f t="shared" si="184"/>
        <v>0</v>
      </c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6.5" customHeight="1">
      <c r="A611" s="21">
        <v>2080799</v>
      </c>
      <c r="B611" s="21" t="s">
        <v>448</v>
      </c>
      <c r="C611" s="24">
        <f t="shared" si="183"/>
        <v>0</v>
      </c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30">
        <f t="shared" si="184"/>
        <v>0</v>
      </c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6.5" customHeight="1">
      <c r="A612" s="21">
        <v>20808</v>
      </c>
      <c r="B612" s="22" t="s">
        <v>449</v>
      </c>
      <c r="C612" s="23">
        <f>SUM(C613:C619)</f>
        <v>0</v>
      </c>
      <c r="D612" s="23">
        <f aca="true" t="shared" si="185" ref="D612:AA612">SUM(D613:D619)</f>
        <v>0</v>
      </c>
      <c r="E612" s="23">
        <f t="shared" si="185"/>
        <v>0</v>
      </c>
      <c r="F612" s="23">
        <f t="shared" si="185"/>
        <v>0</v>
      </c>
      <c r="G612" s="23">
        <f t="shared" si="185"/>
        <v>0</v>
      </c>
      <c r="H612" s="23">
        <f t="shared" si="185"/>
        <v>0</v>
      </c>
      <c r="I612" s="23">
        <f t="shared" si="185"/>
        <v>0</v>
      </c>
      <c r="J612" s="23">
        <f t="shared" si="185"/>
        <v>0</v>
      </c>
      <c r="K612" s="23">
        <f t="shared" si="185"/>
        <v>0</v>
      </c>
      <c r="L612" s="23">
        <f t="shared" si="185"/>
        <v>0</v>
      </c>
      <c r="M612" s="23">
        <f t="shared" si="185"/>
        <v>0</v>
      </c>
      <c r="N612" s="23">
        <f t="shared" si="185"/>
        <v>0</v>
      </c>
      <c r="O612" s="23">
        <f t="shared" si="185"/>
        <v>0</v>
      </c>
      <c r="P612" s="23">
        <f t="shared" si="185"/>
        <v>0</v>
      </c>
      <c r="Q612" s="23">
        <f t="shared" si="185"/>
        <v>0</v>
      </c>
      <c r="R612" s="23">
        <f t="shared" si="185"/>
        <v>0</v>
      </c>
      <c r="S612" s="23">
        <f t="shared" si="185"/>
        <v>0</v>
      </c>
      <c r="T612" s="23">
        <f t="shared" si="185"/>
        <v>0</v>
      </c>
      <c r="U612" s="23">
        <f t="shared" si="185"/>
        <v>0</v>
      </c>
      <c r="V612" s="23">
        <f t="shared" si="185"/>
        <v>0</v>
      </c>
      <c r="W612" s="23">
        <f t="shared" si="185"/>
        <v>0</v>
      </c>
      <c r="X612" s="23">
        <f t="shared" si="185"/>
        <v>0</v>
      </c>
      <c r="Y612" s="23">
        <f t="shared" si="185"/>
        <v>0</v>
      </c>
      <c r="Z612" s="23">
        <f t="shared" si="185"/>
        <v>0</v>
      </c>
      <c r="AA612" s="23">
        <f t="shared" si="185"/>
        <v>0</v>
      </c>
    </row>
    <row r="613" spans="1:27" ht="16.5" customHeight="1">
      <c r="A613" s="21">
        <v>2080801</v>
      </c>
      <c r="B613" s="21" t="s">
        <v>450</v>
      </c>
      <c r="C613" s="24">
        <f aca="true" t="shared" si="186" ref="C613:C619">SUBTOTAL(9,D613:P613)</f>
        <v>0</v>
      </c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30">
        <f aca="true" t="shared" si="187" ref="Q613:Q619">SUBTOTAL(9,R613:AA613)</f>
        <v>0</v>
      </c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6.5" customHeight="1">
      <c r="A614" s="21">
        <v>2080802</v>
      </c>
      <c r="B614" s="21" t="s">
        <v>451</v>
      </c>
      <c r="C614" s="24">
        <f t="shared" si="186"/>
        <v>0</v>
      </c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30">
        <f t="shared" si="187"/>
        <v>0</v>
      </c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6.5" customHeight="1">
      <c r="A615" s="21">
        <v>2080803</v>
      </c>
      <c r="B615" s="21" t="s">
        <v>452</v>
      </c>
      <c r="C615" s="24">
        <f t="shared" si="186"/>
        <v>0</v>
      </c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30">
        <f t="shared" si="187"/>
        <v>0</v>
      </c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6.5" customHeight="1">
      <c r="A616" s="21">
        <v>2080804</v>
      </c>
      <c r="B616" s="21" t="s">
        <v>453</v>
      </c>
      <c r="C616" s="24">
        <f t="shared" si="186"/>
        <v>0</v>
      </c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30">
        <f t="shared" si="187"/>
        <v>0</v>
      </c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6.5" customHeight="1">
      <c r="A617" s="21">
        <v>2080805</v>
      </c>
      <c r="B617" s="21" t="s">
        <v>454</v>
      </c>
      <c r="C617" s="24">
        <f t="shared" si="186"/>
        <v>0</v>
      </c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30">
        <f t="shared" si="187"/>
        <v>0</v>
      </c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6.5" customHeight="1">
      <c r="A618" s="21">
        <v>2080806</v>
      </c>
      <c r="B618" s="21" t="s">
        <v>455</v>
      </c>
      <c r="C618" s="24">
        <f t="shared" si="186"/>
        <v>0</v>
      </c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30">
        <f t="shared" si="187"/>
        <v>0</v>
      </c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6.5" customHeight="1">
      <c r="A619" s="21">
        <v>2080899</v>
      </c>
      <c r="B619" s="21" t="s">
        <v>456</v>
      </c>
      <c r="C619" s="24">
        <f t="shared" si="186"/>
        <v>0</v>
      </c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30">
        <f t="shared" si="187"/>
        <v>0</v>
      </c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6.5" customHeight="1">
      <c r="A620" s="21">
        <v>20809</v>
      </c>
      <c r="B620" s="22" t="s">
        <v>457</v>
      </c>
      <c r="C620" s="23">
        <f>SUM(C621:C626)</f>
        <v>0</v>
      </c>
      <c r="D620" s="23">
        <f aca="true" t="shared" si="188" ref="D620:AA620">SUM(D621:D626)</f>
        <v>0</v>
      </c>
      <c r="E620" s="23">
        <f t="shared" si="188"/>
        <v>0</v>
      </c>
      <c r="F620" s="23">
        <f t="shared" si="188"/>
        <v>0</v>
      </c>
      <c r="G620" s="23">
        <f t="shared" si="188"/>
        <v>0</v>
      </c>
      <c r="H620" s="23">
        <f t="shared" si="188"/>
        <v>0</v>
      </c>
      <c r="I620" s="23">
        <f t="shared" si="188"/>
        <v>0</v>
      </c>
      <c r="J620" s="23">
        <f t="shared" si="188"/>
        <v>0</v>
      </c>
      <c r="K620" s="23">
        <f t="shared" si="188"/>
        <v>0</v>
      </c>
      <c r="L620" s="23">
        <f t="shared" si="188"/>
        <v>0</v>
      </c>
      <c r="M620" s="23">
        <f t="shared" si="188"/>
        <v>0</v>
      </c>
      <c r="N620" s="23">
        <f t="shared" si="188"/>
        <v>0</v>
      </c>
      <c r="O620" s="23">
        <f t="shared" si="188"/>
        <v>0</v>
      </c>
      <c r="P620" s="23">
        <f t="shared" si="188"/>
        <v>0</v>
      </c>
      <c r="Q620" s="23">
        <f t="shared" si="188"/>
        <v>0</v>
      </c>
      <c r="R620" s="23">
        <f t="shared" si="188"/>
        <v>0</v>
      </c>
      <c r="S620" s="23">
        <f t="shared" si="188"/>
        <v>0</v>
      </c>
      <c r="T620" s="23">
        <f t="shared" si="188"/>
        <v>0</v>
      </c>
      <c r="U620" s="23">
        <f t="shared" si="188"/>
        <v>0</v>
      </c>
      <c r="V620" s="23">
        <f t="shared" si="188"/>
        <v>0</v>
      </c>
      <c r="W620" s="23">
        <f t="shared" si="188"/>
        <v>0</v>
      </c>
      <c r="X620" s="23">
        <f t="shared" si="188"/>
        <v>0</v>
      </c>
      <c r="Y620" s="23">
        <f t="shared" si="188"/>
        <v>0</v>
      </c>
      <c r="Z620" s="23">
        <f t="shared" si="188"/>
        <v>0</v>
      </c>
      <c r="AA620" s="23">
        <f t="shared" si="188"/>
        <v>0</v>
      </c>
    </row>
    <row r="621" spans="1:27" ht="16.5" customHeight="1">
      <c r="A621" s="21">
        <v>2080901</v>
      </c>
      <c r="B621" s="21" t="s">
        <v>458</v>
      </c>
      <c r="C621" s="24">
        <f aca="true" t="shared" si="189" ref="C621:C626">SUBTOTAL(9,D621:P621)</f>
        <v>0</v>
      </c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30">
        <f aca="true" t="shared" si="190" ref="Q621:Q626">SUBTOTAL(9,R621:AA621)</f>
        <v>0</v>
      </c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6.5" customHeight="1">
      <c r="A622" s="21">
        <v>2080902</v>
      </c>
      <c r="B622" s="21" t="s">
        <v>459</v>
      </c>
      <c r="C622" s="24">
        <f t="shared" si="189"/>
        <v>0</v>
      </c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30">
        <f t="shared" si="190"/>
        <v>0</v>
      </c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6.5" customHeight="1">
      <c r="A623" s="21">
        <v>2080903</v>
      </c>
      <c r="B623" s="21" t="s">
        <v>460</v>
      </c>
      <c r="C623" s="24">
        <f t="shared" si="189"/>
        <v>0</v>
      </c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30">
        <f t="shared" si="190"/>
        <v>0</v>
      </c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6.5" customHeight="1">
      <c r="A624" s="21">
        <v>2080904</v>
      </c>
      <c r="B624" s="21" t="s">
        <v>461</v>
      </c>
      <c r="C624" s="24">
        <f t="shared" si="189"/>
        <v>0</v>
      </c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30">
        <f t="shared" si="190"/>
        <v>0</v>
      </c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6.5" customHeight="1">
      <c r="A625" s="21">
        <v>2080905</v>
      </c>
      <c r="B625" s="21" t="s">
        <v>462</v>
      </c>
      <c r="C625" s="24">
        <f t="shared" si="189"/>
        <v>0</v>
      </c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30">
        <f t="shared" si="190"/>
        <v>0</v>
      </c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6.5" customHeight="1">
      <c r="A626" s="21">
        <v>2080999</v>
      </c>
      <c r="B626" s="21" t="s">
        <v>463</v>
      </c>
      <c r="C626" s="24">
        <f t="shared" si="189"/>
        <v>0</v>
      </c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30">
        <f t="shared" si="190"/>
        <v>0</v>
      </c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6.5" customHeight="1">
      <c r="A627" s="21">
        <v>20810</v>
      </c>
      <c r="B627" s="22" t="s">
        <v>464</v>
      </c>
      <c r="C627" s="23">
        <f>SUM(C628:C634)</f>
        <v>31</v>
      </c>
      <c r="D627" s="23">
        <f aca="true" t="shared" si="191" ref="D627:AA627">SUM(D628:D634)</f>
        <v>0</v>
      </c>
      <c r="E627" s="23">
        <f t="shared" si="191"/>
        <v>9</v>
      </c>
      <c r="F627" s="23">
        <f t="shared" si="191"/>
        <v>0</v>
      </c>
      <c r="G627" s="23">
        <f t="shared" si="191"/>
        <v>0</v>
      </c>
      <c r="H627" s="23">
        <f t="shared" si="191"/>
        <v>0</v>
      </c>
      <c r="I627" s="23">
        <f t="shared" si="191"/>
        <v>0</v>
      </c>
      <c r="J627" s="23">
        <f t="shared" si="191"/>
        <v>0</v>
      </c>
      <c r="K627" s="23">
        <f t="shared" si="191"/>
        <v>0</v>
      </c>
      <c r="L627" s="23">
        <f t="shared" si="191"/>
        <v>22</v>
      </c>
      <c r="M627" s="23">
        <f t="shared" si="191"/>
        <v>0</v>
      </c>
      <c r="N627" s="23">
        <f t="shared" si="191"/>
        <v>0</v>
      </c>
      <c r="O627" s="23">
        <f t="shared" si="191"/>
        <v>0</v>
      </c>
      <c r="P627" s="23">
        <f t="shared" si="191"/>
        <v>0</v>
      </c>
      <c r="Q627" s="23">
        <f t="shared" si="191"/>
        <v>0</v>
      </c>
      <c r="R627" s="23">
        <f t="shared" si="191"/>
        <v>0</v>
      </c>
      <c r="S627" s="23">
        <f t="shared" si="191"/>
        <v>0</v>
      </c>
      <c r="T627" s="23">
        <f t="shared" si="191"/>
        <v>0</v>
      </c>
      <c r="U627" s="23">
        <f t="shared" si="191"/>
        <v>0</v>
      </c>
      <c r="V627" s="23">
        <f t="shared" si="191"/>
        <v>0</v>
      </c>
      <c r="W627" s="23">
        <f t="shared" si="191"/>
        <v>0</v>
      </c>
      <c r="X627" s="23">
        <f t="shared" si="191"/>
        <v>0</v>
      </c>
      <c r="Y627" s="23">
        <f t="shared" si="191"/>
        <v>0</v>
      </c>
      <c r="Z627" s="23">
        <f t="shared" si="191"/>
        <v>0</v>
      </c>
      <c r="AA627" s="23">
        <f t="shared" si="191"/>
        <v>0</v>
      </c>
    </row>
    <row r="628" spans="1:27" ht="16.5" customHeight="1">
      <c r="A628" s="21">
        <v>2081001</v>
      </c>
      <c r="B628" s="21" t="s">
        <v>465</v>
      </c>
      <c r="C628" s="24">
        <f aca="true" t="shared" si="192" ref="C628:C634">SUBTOTAL(9,D628:P628)</f>
        <v>0</v>
      </c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30">
        <f aca="true" t="shared" si="193" ref="Q628:Q634">SUBTOTAL(9,R628:AA628)</f>
        <v>0</v>
      </c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6.5" customHeight="1">
      <c r="A629" s="21">
        <v>2081002</v>
      </c>
      <c r="B629" s="21" t="s">
        <v>466</v>
      </c>
      <c r="C629" s="24">
        <f t="shared" si="192"/>
        <v>0</v>
      </c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30">
        <f t="shared" si="193"/>
        <v>0</v>
      </c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6.5" customHeight="1">
      <c r="A630" s="21">
        <v>2081003</v>
      </c>
      <c r="B630" s="21" t="s">
        <v>467</v>
      </c>
      <c r="C630" s="24">
        <f t="shared" si="192"/>
        <v>0</v>
      </c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30">
        <f t="shared" si="193"/>
        <v>0</v>
      </c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6.5" customHeight="1">
      <c r="A631" s="21">
        <v>2081004</v>
      </c>
      <c r="B631" s="21" t="s">
        <v>468</v>
      </c>
      <c r="C631" s="24">
        <f t="shared" si="192"/>
        <v>0</v>
      </c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30">
        <f t="shared" si="193"/>
        <v>0</v>
      </c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6.5" customHeight="1">
      <c r="A632" s="21">
        <v>2081005</v>
      </c>
      <c r="B632" s="21" t="s">
        <v>469</v>
      </c>
      <c r="C632" s="24">
        <f t="shared" si="192"/>
        <v>0</v>
      </c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30">
        <f t="shared" si="193"/>
        <v>0</v>
      </c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6.5" customHeight="1">
      <c r="A633" s="21">
        <v>2081006</v>
      </c>
      <c r="B633" s="21" t="s">
        <v>470</v>
      </c>
      <c r="C633" s="24">
        <f t="shared" si="192"/>
        <v>31</v>
      </c>
      <c r="D633" s="25"/>
      <c r="E633" s="25">
        <v>9</v>
      </c>
      <c r="F633" s="25"/>
      <c r="G633" s="25"/>
      <c r="H633" s="25"/>
      <c r="I633" s="25"/>
      <c r="J633" s="25"/>
      <c r="K633" s="25"/>
      <c r="L633" s="25">
        <v>22</v>
      </c>
      <c r="M633" s="25"/>
      <c r="N633" s="25"/>
      <c r="O633" s="25"/>
      <c r="P633" s="25"/>
      <c r="Q633" s="30">
        <f t="shared" si="193"/>
        <v>0</v>
      </c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6.5" customHeight="1">
      <c r="A634" s="21">
        <v>2081099</v>
      </c>
      <c r="B634" s="21" t="s">
        <v>471</v>
      </c>
      <c r="C634" s="24">
        <f t="shared" si="192"/>
        <v>0</v>
      </c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30">
        <f t="shared" si="193"/>
        <v>0</v>
      </c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6.5" customHeight="1">
      <c r="A635" s="21">
        <v>20811</v>
      </c>
      <c r="B635" s="22" t="s">
        <v>472</v>
      </c>
      <c r="C635" s="23">
        <f>SUM(C636:C643)</f>
        <v>0</v>
      </c>
      <c r="D635" s="23">
        <f aca="true" t="shared" si="194" ref="D635:AA635">SUM(D636:D643)</f>
        <v>0</v>
      </c>
      <c r="E635" s="23">
        <f t="shared" si="194"/>
        <v>0</v>
      </c>
      <c r="F635" s="23">
        <f t="shared" si="194"/>
        <v>0</v>
      </c>
      <c r="G635" s="23">
        <f t="shared" si="194"/>
        <v>0</v>
      </c>
      <c r="H635" s="23">
        <f t="shared" si="194"/>
        <v>0</v>
      </c>
      <c r="I635" s="23">
        <f t="shared" si="194"/>
        <v>0</v>
      </c>
      <c r="J635" s="23">
        <f t="shared" si="194"/>
        <v>0</v>
      </c>
      <c r="K635" s="23">
        <f t="shared" si="194"/>
        <v>0</v>
      </c>
      <c r="L635" s="23">
        <f t="shared" si="194"/>
        <v>0</v>
      </c>
      <c r="M635" s="23">
        <f t="shared" si="194"/>
        <v>0</v>
      </c>
      <c r="N635" s="23">
        <f t="shared" si="194"/>
        <v>0</v>
      </c>
      <c r="O635" s="23">
        <f t="shared" si="194"/>
        <v>0</v>
      </c>
      <c r="P635" s="23">
        <f t="shared" si="194"/>
        <v>0</v>
      </c>
      <c r="Q635" s="23">
        <f t="shared" si="194"/>
        <v>0</v>
      </c>
      <c r="R635" s="23">
        <f t="shared" si="194"/>
        <v>0</v>
      </c>
      <c r="S635" s="23">
        <f t="shared" si="194"/>
        <v>0</v>
      </c>
      <c r="T635" s="23">
        <f t="shared" si="194"/>
        <v>0</v>
      </c>
      <c r="U635" s="23">
        <f t="shared" si="194"/>
        <v>0</v>
      </c>
      <c r="V635" s="23">
        <f t="shared" si="194"/>
        <v>0</v>
      </c>
      <c r="W635" s="23">
        <f t="shared" si="194"/>
        <v>0</v>
      </c>
      <c r="X635" s="23">
        <f t="shared" si="194"/>
        <v>0</v>
      </c>
      <c r="Y635" s="23">
        <f t="shared" si="194"/>
        <v>0</v>
      </c>
      <c r="Z635" s="23">
        <f t="shared" si="194"/>
        <v>0</v>
      </c>
      <c r="AA635" s="23">
        <f t="shared" si="194"/>
        <v>0</v>
      </c>
    </row>
    <row r="636" spans="1:27" ht="16.5" customHeight="1">
      <c r="A636" s="21">
        <v>2081101</v>
      </c>
      <c r="B636" s="21" t="s">
        <v>29</v>
      </c>
      <c r="C636" s="24">
        <f aca="true" t="shared" si="195" ref="C636:C643">SUBTOTAL(9,D636:P636)</f>
        <v>0</v>
      </c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30">
        <f aca="true" t="shared" si="196" ref="Q636:Q643">SUBTOTAL(9,R636:AA636)</f>
        <v>0</v>
      </c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6.5" customHeight="1">
      <c r="A637" s="21">
        <v>2081102</v>
      </c>
      <c r="B637" s="21" t="s">
        <v>30</v>
      </c>
      <c r="C637" s="24">
        <f t="shared" si="195"/>
        <v>0</v>
      </c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30">
        <f t="shared" si="196"/>
        <v>0</v>
      </c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6.5" customHeight="1">
      <c r="A638" s="21">
        <v>2081103</v>
      </c>
      <c r="B638" s="21" t="s">
        <v>31</v>
      </c>
      <c r="C638" s="24">
        <f t="shared" si="195"/>
        <v>0</v>
      </c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30">
        <f t="shared" si="196"/>
        <v>0</v>
      </c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6.5" customHeight="1">
      <c r="A639" s="21">
        <v>2081104</v>
      </c>
      <c r="B639" s="21" t="s">
        <v>473</v>
      </c>
      <c r="C639" s="24">
        <f t="shared" si="195"/>
        <v>0</v>
      </c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30">
        <f t="shared" si="196"/>
        <v>0</v>
      </c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6.5" customHeight="1">
      <c r="A640" s="21">
        <v>2081105</v>
      </c>
      <c r="B640" s="21" t="s">
        <v>474</v>
      </c>
      <c r="C640" s="24">
        <f t="shared" si="195"/>
        <v>0</v>
      </c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30">
        <f t="shared" si="196"/>
        <v>0</v>
      </c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6.5" customHeight="1">
      <c r="A641" s="21">
        <v>2081106</v>
      </c>
      <c r="B641" s="21" t="s">
        <v>475</v>
      </c>
      <c r="C641" s="24">
        <f t="shared" si="195"/>
        <v>0</v>
      </c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30">
        <f t="shared" si="196"/>
        <v>0</v>
      </c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6.5" customHeight="1">
      <c r="A642" s="21">
        <v>2081107</v>
      </c>
      <c r="B642" s="21" t="s">
        <v>476</v>
      </c>
      <c r="C642" s="24">
        <f t="shared" si="195"/>
        <v>0</v>
      </c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30">
        <f t="shared" si="196"/>
        <v>0</v>
      </c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6.5" customHeight="1">
      <c r="A643" s="21">
        <v>2081199</v>
      </c>
      <c r="B643" s="21" t="s">
        <v>477</v>
      </c>
      <c r="C643" s="24">
        <f t="shared" si="195"/>
        <v>0</v>
      </c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30">
        <f t="shared" si="196"/>
        <v>0</v>
      </c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6.5" customHeight="1">
      <c r="A644" s="21">
        <v>20816</v>
      </c>
      <c r="B644" s="22" t="s">
        <v>478</v>
      </c>
      <c r="C644" s="23">
        <f>SUM(C645:C648)</f>
        <v>0</v>
      </c>
      <c r="D644" s="23">
        <f aca="true" t="shared" si="197" ref="D644:AA644">SUM(D645:D648)</f>
        <v>0</v>
      </c>
      <c r="E644" s="23">
        <f t="shared" si="197"/>
        <v>0</v>
      </c>
      <c r="F644" s="23">
        <f t="shared" si="197"/>
        <v>0</v>
      </c>
      <c r="G644" s="23">
        <f t="shared" si="197"/>
        <v>0</v>
      </c>
      <c r="H644" s="23">
        <f t="shared" si="197"/>
        <v>0</v>
      </c>
      <c r="I644" s="23">
        <f t="shared" si="197"/>
        <v>0</v>
      </c>
      <c r="J644" s="23">
        <f t="shared" si="197"/>
        <v>0</v>
      </c>
      <c r="K644" s="23">
        <f t="shared" si="197"/>
        <v>0</v>
      </c>
      <c r="L644" s="23">
        <f t="shared" si="197"/>
        <v>0</v>
      </c>
      <c r="M644" s="23">
        <f t="shared" si="197"/>
        <v>0</v>
      </c>
      <c r="N644" s="23">
        <f t="shared" si="197"/>
        <v>0</v>
      </c>
      <c r="O644" s="23">
        <f t="shared" si="197"/>
        <v>0</v>
      </c>
      <c r="P644" s="23">
        <f t="shared" si="197"/>
        <v>0</v>
      </c>
      <c r="Q644" s="23">
        <f t="shared" si="197"/>
        <v>0</v>
      </c>
      <c r="R644" s="23">
        <f t="shared" si="197"/>
        <v>0</v>
      </c>
      <c r="S644" s="23">
        <f t="shared" si="197"/>
        <v>0</v>
      </c>
      <c r="T644" s="23">
        <f t="shared" si="197"/>
        <v>0</v>
      </c>
      <c r="U644" s="23">
        <f t="shared" si="197"/>
        <v>0</v>
      </c>
      <c r="V644" s="23">
        <f t="shared" si="197"/>
        <v>0</v>
      </c>
      <c r="W644" s="23">
        <f t="shared" si="197"/>
        <v>0</v>
      </c>
      <c r="X644" s="23">
        <f t="shared" si="197"/>
        <v>0</v>
      </c>
      <c r="Y644" s="23">
        <f t="shared" si="197"/>
        <v>0</v>
      </c>
      <c r="Z644" s="23">
        <f t="shared" si="197"/>
        <v>0</v>
      </c>
      <c r="AA644" s="23">
        <f t="shared" si="197"/>
        <v>0</v>
      </c>
    </row>
    <row r="645" spans="1:27" ht="16.5" customHeight="1">
      <c r="A645" s="21">
        <v>2081601</v>
      </c>
      <c r="B645" s="21" t="s">
        <v>29</v>
      </c>
      <c r="C645" s="24">
        <f>SUBTOTAL(9,D645:P645)</f>
        <v>0</v>
      </c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30">
        <f>SUBTOTAL(9,R645:AA645)</f>
        <v>0</v>
      </c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6.5" customHeight="1">
      <c r="A646" s="21">
        <v>2081602</v>
      </c>
      <c r="B646" s="21" t="s">
        <v>30</v>
      </c>
      <c r="C646" s="24">
        <f>SUBTOTAL(9,D646:P646)</f>
        <v>0</v>
      </c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30">
        <f>SUBTOTAL(9,R646:AA646)</f>
        <v>0</v>
      </c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6.5" customHeight="1">
      <c r="A647" s="21">
        <v>2081603</v>
      </c>
      <c r="B647" s="21" t="s">
        <v>31</v>
      </c>
      <c r="C647" s="24">
        <f>SUBTOTAL(9,D647:P647)</f>
        <v>0</v>
      </c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30">
        <f>SUBTOTAL(9,R647:AA647)</f>
        <v>0</v>
      </c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6.5" customHeight="1">
      <c r="A648" s="21">
        <v>2081699</v>
      </c>
      <c r="B648" s="21" t="s">
        <v>479</v>
      </c>
      <c r="C648" s="24">
        <f>SUBTOTAL(9,D648:P648)</f>
        <v>0</v>
      </c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30">
        <f>SUBTOTAL(9,R648:AA648)</f>
        <v>0</v>
      </c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6.5" customHeight="1">
      <c r="A649" s="21">
        <v>20819</v>
      </c>
      <c r="B649" s="22" t="s">
        <v>480</v>
      </c>
      <c r="C649" s="23">
        <f>SUM(C650:C651)</f>
        <v>0</v>
      </c>
      <c r="D649" s="23">
        <f aca="true" t="shared" si="198" ref="D649:AA649">SUM(D650:D651)</f>
        <v>0</v>
      </c>
      <c r="E649" s="23">
        <f t="shared" si="198"/>
        <v>0</v>
      </c>
      <c r="F649" s="23">
        <f t="shared" si="198"/>
        <v>0</v>
      </c>
      <c r="G649" s="23">
        <f t="shared" si="198"/>
        <v>0</v>
      </c>
      <c r="H649" s="23">
        <f t="shared" si="198"/>
        <v>0</v>
      </c>
      <c r="I649" s="23">
        <f t="shared" si="198"/>
        <v>0</v>
      </c>
      <c r="J649" s="23">
        <f t="shared" si="198"/>
        <v>0</v>
      </c>
      <c r="K649" s="23">
        <f t="shared" si="198"/>
        <v>0</v>
      </c>
      <c r="L649" s="23">
        <f t="shared" si="198"/>
        <v>0</v>
      </c>
      <c r="M649" s="23">
        <f t="shared" si="198"/>
        <v>0</v>
      </c>
      <c r="N649" s="23">
        <f t="shared" si="198"/>
        <v>0</v>
      </c>
      <c r="O649" s="23">
        <f t="shared" si="198"/>
        <v>0</v>
      </c>
      <c r="P649" s="23">
        <f t="shared" si="198"/>
        <v>0</v>
      </c>
      <c r="Q649" s="23">
        <f t="shared" si="198"/>
        <v>0</v>
      </c>
      <c r="R649" s="23">
        <f t="shared" si="198"/>
        <v>0</v>
      </c>
      <c r="S649" s="23">
        <f t="shared" si="198"/>
        <v>0</v>
      </c>
      <c r="T649" s="23">
        <f t="shared" si="198"/>
        <v>0</v>
      </c>
      <c r="U649" s="23">
        <f t="shared" si="198"/>
        <v>0</v>
      </c>
      <c r="V649" s="23">
        <f t="shared" si="198"/>
        <v>0</v>
      </c>
      <c r="W649" s="23">
        <f t="shared" si="198"/>
        <v>0</v>
      </c>
      <c r="X649" s="23">
        <f t="shared" si="198"/>
        <v>0</v>
      </c>
      <c r="Y649" s="23">
        <f t="shared" si="198"/>
        <v>0</v>
      </c>
      <c r="Z649" s="23">
        <f t="shared" si="198"/>
        <v>0</v>
      </c>
      <c r="AA649" s="23">
        <f t="shared" si="198"/>
        <v>0</v>
      </c>
    </row>
    <row r="650" spans="1:27" ht="16.5" customHeight="1">
      <c r="A650" s="21">
        <v>2081901</v>
      </c>
      <c r="B650" s="21" t="s">
        <v>481</v>
      </c>
      <c r="C650" s="24">
        <f>SUBTOTAL(9,D650:P650)</f>
        <v>0</v>
      </c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30">
        <f>SUBTOTAL(9,R650:AA650)</f>
        <v>0</v>
      </c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6.5" customHeight="1">
      <c r="A651" s="21">
        <v>2081902</v>
      </c>
      <c r="B651" s="21" t="s">
        <v>482</v>
      </c>
      <c r="C651" s="24">
        <f>SUBTOTAL(9,D651:P651)</f>
        <v>0</v>
      </c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30">
        <f>SUBTOTAL(9,R651:AA651)</f>
        <v>0</v>
      </c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6.5" customHeight="1">
      <c r="A652" s="21">
        <v>20820</v>
      </c>
      <c r="B652" s="22" t="s">
        <v>483</v>
      </c>
      <c r="C652" s="23">
        <f>SUM(C653:C654)</f>
        <v>0</v>
      </c>
      <c r="D652" s="23">
        <f aca="true" t="shared" si="199" ref="D652:AA652">SUM(D653:D654)</f>
        <v>0</v>
      </c>
      <c r="E652" s="23">
        <f t="shared" si="199"/>
        <v>0</v>
      </c>
      <c r="F652" s="23">
        <f t="shared" si="199"/>
        <v>0</v>
      </c>
      <c r="G652" s="23">
        <f t="shared" si="199"/>
        <v>0</v>
      </c>
      <c r="H652" s="23">
        <f t="shared" si="199"/>
        <v>0</v>
      </c>
      <c r="I652" s="23">
        <f t="shared" si="199"/>
        <v>0</v>
      </c>
      <c r="J652" s="23">
        <f t="shared" si="199"/>
        <v>0</v>
      </c>
      <c r="K652" s="23">
        <f t="shared" si="199"/>
        <v>0</v>
      </c>
      <c r="L652" s="23">
        <f t="shared" si="199"/>
        <v>0</v>
      </c>
      <c r="M652" s="23">
        <f t="shared" si="199"/>
        <v>0</v>
      </c>
      <c r="N652" s="23">
        <f t="shared" si="199"/>
        <v>0</v>
      </c>
      <c r="O652" s="23">
        <f t="shared" si="199"/>
        <v>0</v>
      </c>
      <c r="P652" s="23">
        <f t="shared" si="199"/>
        <v>0</v>
      </c>
      <c r="Q652" s="23">
        <f t="shared" si="199"/>
        <v>0</v>
      </c>
      <c r="R652" s="23">
        <f t="shared" si="199"/>
        <v>0</v>
      </c>
      <c r="S652" s="23">
        <f t="shared" si="199"/>
        <v>0</v>
      </c>
      <c r="T652" s="23">
        <f t="shared" si="199"/>
        <v>0</v>
      </c>
      <c r="U652" s="23">
        <f t="shared" si="199"/>
        <v>0</v>
      </c>
      <c r="V652" s="23">
        <f t="shared" si="199"/>
        <v>0</v>
      </c>
      <c r="W652" s="23">
        <f t="shared" si="199"/>
        <v>0</v>
      </c>
      <c r="X652" s="23">
        <f t="shared" si="199"/>
        <v>0</v>
      </c>
      <c r="Y652" s="23">
        <f t="shared" si="199"/>
        <v>0</v>
      </c>
      <c r="Z652" s="23">
        <f t="shared" si="199"/>
        <v>0</v>
      </c>
      <c r="AA652" s="23">
        <f t="shared" si="199"/>
        <v>0</v>
      </c>
    </row>
    <row r="653" spans="1:27" ht="16.5" customHeight="1">
      <c r="A653" s="21">
        <v>2082001</v>
      </c>
      <c r="B653" s="21" t="s">
        <v>484</v>
      </c>
      <c r="C653" s="24">
        <f>SUBTOTAL(9,D653:P653)</f>
        <v>0</v>
      </c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30">
        <f>SUBTOTAL(9,R653:AA653)</f>
        <v>0</v>
      </c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6.5" customHeight="1">
      <c r="A654" s="21">
        <v>2082002</v>
      </c>
      <c r="B654" s="21" t="s">
        <v>485</v>
      </c>
      <c r="C654" s="24">
        <f>SUBTOTAL(9,D654:P654)</f>
        <v>0</v>
      </c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30">
        <f>SUBTOTAL(9,R654:AA654)</f>
        <v>0</v>
      </c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6.5" customHeight="1">
      <c r="A655" s="21">
        <v>20821</v>
      </c>
      <c r="B655" s="22" t="s">
        <v>486</v>
      </c>
      <c r="C655" s="23">
        <f>SUM(C656:C657)</f>
        <v>0</v>
      </c>
      <c r="D655" s="23">
        <f aca="true" t="shared" si="200" ref="D655:AA655">SUM(D656:D657)</f>
        <v>0</v>
      </c>
      <c r="E655" s="23">
        <f t="shared" si="200"/>
        <v>0</v>
      </c>
      <c r="F655" s="23">
        <f t="shared" si="200"/>
        <v>0</v>
      </c>
      <c r="G655" s="23">
        <f t="shared" si="200"/>
        <v>0</v>
      </c>
      <c r="H655" s="23">
        <f t="shared" si="200"/>
        <v>0</v>
      </c>
      <c r="I655" s="23">
        <f t="shared" si="200"/>
        <v>0</v>
      </c>
      <c r="J655" s="23">
        <f t="shared" si="200"/>
        <v>0</v>
      </c>
      <c r="K655" s="23">
        <f t="shared" si="200"/>
        <v>0</v>
      </c>
      <c r="L655" s="23">
        <f t="shared" si="200"/>
        <v>0</v>
      </c>
      <c r="M655" s="23">
        <f t="shared" si="200"/>
        <v>0</v>
      </c>
      <c r="N655" s="23">
        <f t="shared" si="200"/>
        <v>0</v>
      </c>
      <c r="O655" s="23">
        <f t="shared" si="200"/>
        <v>0</v>
      </c>
      <c r="P655" s="23">
        <f t="shared" si="200"/>
        <v>0</v>
      </c>
      <c r="Q655" s="23">
        <f t="shared" si="200"/>
        <v>0</v>
      </c>
      <c r="R655" s="23">
        <f t="shared" si="200"/>
        <v>0</v>
      </c>
      <c r="S655" s="23">
        <f t="shared" si="200"/>
        <v>0</v>
      </c>
      <c r="T655" s="23">
        <f t="shared" si="200"/>
        <v>0</v>
      </c>
      <c r="U655" s="23">
        <f t="shared" si="200"/>
        <v>0</v>
      </c>
      <c r="V655" s="23">
        <f t="shared" si="200"/>
        <v>0</v>
      </c>
      <c r="W655" s="23">
        <f t="shared" si="200"/>
        <v>0</v>
      </c>
      <c r="X655" s="23">
        <f t="shared" si="200"/>
        <v>0</v>
      </c>
      <c r="Y655" s="23">
        <f t="shared" si="200"/>
        <v>0</v>
      </c>
      <c r="Z655" s="23">
        <f t="shared" si="200"/>
        <v>0</v>
      </c>
      <c r="AA655" s="23">
        <f t="shared" si="200"/>
        <v>0</v>
      </c>
    </row>
    <row r="656" spans="1:27" ht="16.5" customHeight="1">
      <c r="A656" s="21">
        <v>2082101</v>
      </c>
      <c r="B656" s="21" t="s">
        <v>487</v>
      </c>
      <c r="C656" s="24">
        <f>SUBTOTAL(9,D656:P656)</f>
        <v>0</v>
      </c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30">
        <f>SUBTOTAL(9,R656:AA656)</f>
        <v>0</v>
      </c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6.5" customHeight="1">
      <c r="A657" s="21">
        <v>2082102</v>
      </c>
      <c r="B657" s="21" t="s">
        <v>488</v>
      </c>
      <c r="C657" s="24">
        <f>SUBTOTAL(9,D657:P657)</f>
        <v>0</v>
      </c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30">
        <f>SUBTOTAL(9,R657:AA657)</f>
        <v>0</v>
      </c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6.5" customHeight="1">
      <c r="A658" s="21">
        <v>20824</v>
      </c>
      <c r="B658" s="22" t="s">
        <v>489</v>
      </c>
      <c r="C658" s="23">
        <f>SUM(C659:C660)</f>
        <v>0</v>
      </c>
      <c r="D658" s="23">
        <f aca="true" t="shared" si="201" ref="D658:AA658">SUM(D659:D660)</f>
        <v>0</v>
      </c>
      <c r="E658" s="23">
        <f t="shared" si="201"/>
        <v>0</v>
      </c>
      <c r="F658" s="23">
        <f t="shared" si="201"/>
        <v>0</v>
      </c>
      <c r="G658" s="23">
        <f t="shared" si="201"/>
        <v>0</v>
      </c>
      <c r="H658" s="23">
        <f t="shared" si="201"/>
        <v>0</v>
      </c>
      <c r="I658" s="23">
        <f t="shared" si="201"/>
        <v>0</v>
      </c>
      <c r="J658" s="23">
        <f t="shared" si="201"/>
        <v>0</v>
      </c>
      <c r="K658" s="23">
        <f t="shared" si="201"/>
        <v>0</v>
      </c>
      <c r="L658" s="23">
        <f t="shared" si="201"/>
        <v>0</v>
      </c>
      <c r="M658" s="23">
        <f t="shared" si="201"/>
        <v>0</v>
      </c>
      <c r="N658" s="23">
        <f t="shared" si="201"/>
        <v>0</v>
      </c>
      <c r="O658" s="23">
        <f t="shared" si="201"/>
        <v>0</v>
      </c>
      <c r="P658" s="23">
        <f t="shared" si="201"/>
        <v>0</v>
      </c>
      <c r="Q658" s="23">
        <f t="shared" si="201"/>
        <v>0</v>
      </c>
      <c r="R658" s="23">
        <f t="shared" si="201"/>
        <v>0</v>
      </c>
      <c r="S658" s="23">
        <f t="shared" si="201"/>
        <v>0</v>
      </c>
      <c r="T658" s="23">
        <f t="shared" si="201"/>
        <v>0</v>
      </c>
      <c r="U658" s="23">
        <f t="shared" si="201"/>
        <v>0</v>
      </c>
      <c r="V658" s="23">
        <f t="shared" si="201"/>
        <v>0</v>
      </c>
      <c r="W658" s="23">
        <f t="shared" si="201"/>
        <v>0</v>
      </c>
      <c r="X658" s="23">
        <f t="shared" si="201"/>
        <v>0</v>
      </c>
      <c r="Y658" s="23">
        <f t="shared" si="201"/>
        <v>0</v>
      </c>
      <c r="Z658" s="23">
        <f t="shared" si="201"/>
        <v>0</v>
      </c>
      <c r="AA658" s="23">
        <f t="shared" si="201"/>
        <v>0</v>
      </c>
    </row>
    <row r="659" spans="1:27" ht="16.5" customHeight="1">
      <c r="A659" s="21">
        <v>2082401</v>
      </c>
      <c r="B659" s="21" t="s">
        <v>490</v>
      </c>
      <c r="C659" s="24">
        <f>SUBTOTAL(9,D659:P659)</f>
        <v>0</v>
      </c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30">
        <f>SUBTOTAL(9,R659:AA659)</f>
        <v>0</v>
      </c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6.5" customHeight="1">
      <c r="A660" s="21">
        <v>2082402</v>
      </c>
      <c r="B660" s="21" t="s">
        <v>491</v>
      </c>
      <c r="C660" s="24">
        <f>SUBTOTAL(9,D660:P660)</f>
        <v>0</v>
      </c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30">
        <f>SUBTOTAL(9,R660:AA660)</f>
        <v>0</v>
      </c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6.5" customHeight="1">
      <c r="A661" s="21">
        <v>20825</v>
      </c>
      <c r="B661" s="22" t="s">
        <v>492</v>
      </c>
      <c r="C661" s="23">
        <f>SUM(C662:C663)</f>
        <v>0</v>
      </c>
      <c r="D661" s="23">
        <f aca="true" t="shared" si="202" ref="D661:AA661">SUM(D662:D663)</f>
        <v>0</v>
      </c>
      <c r="E661" s="23">
        <f t="shared" si="202"/>
        <v>0</v>
      </c>
      <c r="F661" s="23">
        <f t="shared" si="202"/>
        <v>0</v>
      </c>
      <c r="G661" s="23">
        <f t="shared" si="202"/>
        <v>0</v>
      </c>
      <c r="H661" s="23">
        <f t="shared" si="202"/>
        <v>0</v>
      </c>
      <c r="I661" s="23">
        <f t="shared" si="202"/>
        <v>0</v>
      </c>
      <c r="J661" s="23">
        <f t="shared" si="202"/>
        <v>0</v>
      </c>
      <c r="K661" s="23">
        <f t="shared" si="202"/>
        <v>0</v>
      </c>
      <c r="L661" s="23">
        <f t="shared" si="202"/>
        <v>0</v>
      </c>
      <c r="M661" s="23">
        <f t="shared" si="202"/>
        <v>0</v>
      </c>
      <c r="N661" s="23">
        <f t="shared" si="202"/>
        <v>0</v>
      </c>
      <c r="O661" s="23">
        <f t="shared" si="202"/>
        <v>0</v>
      </c>
      <c r="P661" s="23">
        <f t="shared" si="202"/>
        <v>0</v>
      </c>
      <c r="Q661" s="23">
        <f t="shared" si="202"/>
        <v>0</v>
      </c>
      <c r="R661" s="23">
        <f t="shared" si="202"/>
        <v>0</v>
      </c>
      <c r="S661" s="23">
        <f t="shared" si="202"/>
        <v>0</v>
      </c>
      <c r="T661" s="23">
        <f t="shared" si="202"/>
        <v>0</v>
      </c>
      <c r="U661" s="23">
        <f t="shared" si="202"/>
        <v>0</v>
      </c>
      <c r="V661" s="23">
        <f t="shared" si="202"/>
        <v>0</v>
      </c>
      <c r="W661" s="23">
        <f t="shared" si="202"/>
        <v>0</v>
      </c>
      <c r="X661" s="23">
        <f t="shared" si="202"/>
        <v>0</v>
      </c>
      <c r="Y661" s="23">
        <f t="shared" si="202"/>
        <v>0</v>
      </c>
      <c r="Z661" s="23">
        <f t="shared" si="202"/>
        <v>0</v>
      </c>
      <c r="AA661" s="23">
        <f t="shared" si="202"/>
        <v>0</v>
      </c>
    </row>
    <row r="662" spans="1:27" ht="16.5" customHeight="1">
      <c r="A662" s="21">
        <v>2082501</v>
      </c>
      <c r="B662" s="21" t="s">
        <v>493</v>
      </c>
      <c r="C662" s="24">
        <f>SUBTOTAL(9,D662:P662)</f>
        <v>0</v>
      </c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30">
        <f>SUBTOTAL(9,R662:AA662)</f>
        <v>0</v>
      </c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6.5" customHeight="1">
      <c r="A663" s="21">
        <v>2082502</v>
      </c>
      <c r="B663" s="21" t="s">
        <v>494</v>
      </c>
      <c r="C663" s="24">
        <f>SUBTOTAL(9,D663:P663)</f>
        <v>0</v>
      </c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30">
        <f>SUBTOTAL(9,R663:AA663)</f>
        <v>0</v>
      </c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6.5" customHeight="1">
      <c r="A664" s="21">
        <v>20826</v>
      </c>
      <c r="B664" s="22" t="s">
        <v>495</v>
      </c>
      <c r="C664" s="23">
        <f>SUM(C665:C667)</f>
        <v>0</v>
      </c>
      <c r="D664" s="23">
        <f aca="true" t="shared" si="203" ref="D664:AA664">SUM(D665:D667)</f>
        <v>0</v>
      </c>
      <c r="E664" s="23">
        <f t="shared" si="203"/>
        <v>0</v>
      </c>
      <c r="F664" s="23">
        <f t="shared" si="203"/>
        <v>0</v>
      </c>
      <c r="G664" s="23">
        <f t="shared" si="203"/>
        <v>0</v>
      </c>
      <c r="H664" s="23">
        <f t="shared" si="203"/>
        <v>0</v>
      </c>
      <c r="I664" s="23">
        <f t="shared" si="203"/>
        <v>0</v>
      </c>
      <c r="J664" s="23">
        <f t="shared" si="203"/>
        <v>0</v>
      </c>
      <c r="K664" s="23">
        <f t="shared" si="203"/>
        <v>0</v>
      </c>
      <c r="L664" s="23">
        <f t="shared" si="203"/>
        <v>0</v>
      </c>
      <c r="M664" s="23">
        <f t="shared" si="203"/>
        <v>0</v>
      </c>
      <c r="N664" s="23">
        <f t="shared" si="203"/>
        <v>0</v>
      </c>
      <c r="O664" s="23">
        <f t="shared" si="203"/>
        <v>0</v>
      </c>
      <c r="P664" s="23">
        <f t="shared" si="203"/>
        <v>0</v>
      </c>
      <c r="Q664" s="23">
        <f t="shared" si="203"/>
        <v>0</v>
      </c>
      <c r="R664" s="23">
        <f t="shared" si="203"/>
        <v>0</v>
      </c>
      <c r="S664" s="23">
        <f t="shared" si="203"/>
        <v>0</v>
      </c>
      <c r="T664" s="23">
        <f t="shared" si="203"/>
        <v>0</v>
      </c>
      <c r="U664" s="23">
        <f t="shared" si="203"/>
        <v>0</v>
      </c>
      <c r="V664" s="23">
        <f t="shared" si="203"/>
        <v>0</v>
      </c>
      <c r="W664" s="23">
        <f t="shared" si="203"/>
        <v>0</v>
      </c>
      <c r="X664" s="23">
        <f t="shared" si="203"/>
        <v>0</v>
      </c>
      <c r="Y664" s="23">
        <f t="shared" si="203"/>
        <v>0</v>
      </c>
      <c r="Z664" s="23">
        <f t="shared" si="203"/>
        <v>0</v>
      </c>
      <c r="AA664" s="23">
        <f t="shared" si="203"/>
        <v>0</v>
      </c>
    </row>
    <row r="665" spans="1:27" ht="16.5" customHeight="1">
      <c r="A665" s="21">
        <v>2082601</v>
      </c>
      <c r="B665" s="21" t="s">
        <v>496</v>
      </c>
      <c r="C665" s="24">
        <f>SUBTOTAL(9,D665:P665)</f>
        <v>0</v>
      </c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30">
        <f>SUBTOTAL(9,R665:AA665)</f>
        <v>0</v>
      </c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6.5" customHeight="1">
      <c r="A666" s="21">
        <v>2082602</v>
      </c>
      <c r="B666" s="21" t="s">
        <v>497</v>
      </c>
      <c r="C666" s="24">
        <f>SUBTOTAL(9,D666:P666)</f>
        <v>0</v>
      </c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30">
        <f>SUBTOTAL(9,R666:AA666)</f>
        <v>0</v>
      </c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6.5" customHeight="1">
      <c r="A667" s="21">
        <v>2082699</v>
      </c>
      <c r="B667" s="21" t="s">
        <v>498</v>
      </c>
      <c r="C667" s="24">
        <f>SUBTOTAL(9,D667:P667)</f>
        <v>0</v>
      </c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30">
        <f>SUBTOTAL(9,R667:AA667)</f>
        <v>0</v>
      </c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6.5" customHeight="1">
      <c r="A668" s="21">
        <v>20827</v>
      </c>
      <c r="B668" s="22" t="s">
        <v>499</v>
      </c>
      <c r="C668" s="23">
        <f>SUM(C669:C672)</f>
        <v>0</v>
      </c>
      <c r="D668" s="23">
        <f aca="true" t="shared" si="204" ref="D668:AA668">SUM(D669:D672)</f>
        <v>0</v>
      </c>
      <c r="E668" s="23">
        <f t="shared" si="204"/>
        <v>0</v>
      </c>
      <c r="F668" s="23">
        <f t="shared" si="204"/>
        <v>0</v>
      </c>
      <c r="G668" s="23">
        <f t="shared" si="204"/>
        <v>0</v>
      </c>
      <c r="H668" s="23">
        <f t="shared" si="204"/>
        <v>0</v>
      </c>
      <c r="I668" s="23">
        <f t="shared" si="204"/>
        <v>0</v>
      </c>
      <c r="J668" s="23">
        <f t="shared" si="204"/>
        <v>0</v>
      </c>
      <c r="K668" s="23">
        <f t="shared" si="204"/>
        <v>0</v>
      </c>
      <c r="L668" s="23">
        <f t="shared" si="204"/>
        <v>0</v>
      </c>
      <c r="M668" s="23">
        <f t="shared" si="204"/>
        <v>0</v>
      </c>
      <c r="N668" s="23">
        <f t="shared" si="204"/>
        <v>0</v>
      </c>
      <c r="O668" s="23">
        <f t="shared" si="204"/>
        <v>0</v>
      </c>
      <c r="P668" s="23">
        <f t="shared" si="204"/>
        <v>0</v>
      </c>
      <c r="Q668" s="23">
        <f t="shared" si="204"/>
        <v>0</v>
      </c>
      <c r="R668" s="23">
        <f t="shared" si="204"/>
        <v>0</v>
      </c>
      <c r="S668" s="23">
        <f t="shared" si="204"/>
        <v>0</v>
      </c>
      <c r="T668" s="23">
        <f t="shared" si="204"/>
        <v>0</v>
      </c>
      <c r="U668" s="23">
        <f t="shared" si="204"/>
        <v>0</v>
      </c>
      <c r="V668" s="23">
        <f t="shared" si="204"/>
        <v>0</v>
      </c>
      <c r="W668" s="23">
        <f t="shared" si="204"/>
        <v>0</v>
      </c>
      <c r="X668" s="23">
        <f t="shared" si="204"/>
        <v>0</v>
      </c>
      <c r="Y668" s="23">
        <f t="shared" si="204"/>
        <v>0</v>
      </c>
      <c r="Z668" s="23">
        <f t="shared" si="204"/>
        <v>0</v>
      </c>
      <c r="AA668" s="23">
        <f t="shared" si="204"/>
        <v>0</v>
      </c>
    </row>
    <row r="669" spans="1:27" ht="16.5" customHeight="1">
      <c r="A669" s="21">
        <v>2082701</v>
      </c>
      <c r="B669" s="21" t="s">
        <v>500</v>
      </c>
      <c r="C669" s="24">
        <f>SUBTOTAL(9,D669:P669)</f>
        <v>0</v>
      </c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30">
        <f>SUBTOTAL(9,R669:AA669)</f>
        <v>0</v>
      </c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6.5" customHeight="1">
      <c r="A670" s="21">
        <v>2082702</v>
      </c>
      <c r="B670" s="21" t="s">
        <v>501</v>
      </c>
      <c r="C670" s="24">
        <f>SUBTOTAL(9,D670:P670)</f>
        <v>0</v>
      </c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30">
        <f>SUBTOTAL(9,R670:AA670)</f>
        <v>0</v>
      </c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6.5" customHeight="1">
      <c r="A671" s="21">
        <v>2082703</v>
      </c>
      <c r="B671" s="21" t="s">
        <v>502</v>
      </c>
      <c r="C671" s="24">
        <f>SUBTOTAL(9,D671:P671)</f>
        <v>0</v>
      </c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30">
        <f>SUBTOTAL(9,R671:AA671)</f>
        <v>0</v>
      </c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6.5" customHeight="1">
      <c r="A672" s="21">
        <v>2082799</v>
      </c>
      <c r="B672" s="21" t="s">
        <v>503</v>
      </c>
      <c r="C672" s="24">
        <f>SUBTOTAL(9,D672:P672)</f>
        <v>0</v>
      </c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30">
        <f>SUBTOTAL(9,R672:AA672)</f>
        <v>0</v>
      </c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6.5" customHeight="1">
      <c r="A673" s="21">
        <v>20828</v>
      </c>
      <c r="B673" s="22" t="s">
        <v>504</v>
      </c>
      <c r="C673" s="23">
        <f>SUM(C674:C680)</f>
        <v>0</v>
      </c>
      <c r="D673" s="23">
        <f aca="true" t="shared" si="205" ref="D673:AA673">SUM(D674:D680)</f>
        <v>0</v>
      </c>
      <c r="E673" s="23">
        <f t="shared" si="205"/>
        <v>0</v>
      </c>
      <c r="F673" s="23">
        <f t="shared" si="205"/>
        <v>0</v>
      </c>
      <c r="G673" s="23">
        <f t="shared" si="205"/>
        <v>0</v>
      </c>
      <c r="H673" s="23">
        <f t="shared" si="205"/>
        <v>0</v>
      </c>
      <c r="I673" s="23">
        <f t="shared" si="205"/>
        <v>0</v>
      </c>
      <c r="J673" s="23">
        <f t="shared" si="205"/>
        <v>0</v>
      </c>
      <c r="K673" s="23">
        <f t="shared" si="205"/>
        <v>0</v>
      </c>
      <c r="L673" s="23">
        <f t="shared" si="205"/>
        <v>0</v>
      </c>
      <c r="M673" s="23">
        <f t="shared" si="205"/>
        <v>0</v>
      </c>
      <c r="N673" s="23">
        <f t="shared" si="205"/>
        <v>0</v>
      </c>
      <c r="O673" s="23">
        <f t="shared" si="205"/>
        <v>0</v>
      </c>
      <c r="P673" s="23">
        <f t="shared" si="205"/>
        <v>0</v>
      </c>
      <c r="Q673" s="23">
        <f t="shared" si="205"/>
        <v>0</v>
      </c>
      <c r="R673" s="23">
        <f t="shared" si="205"/>
        <v>0</v>
      </c>
      <c r="S673" s="23">
        <f t="shared" si="205"/>
        <v>0</v>
      </c>
      <c r="T673" s="23">
        <f t="shared" si="205"/>
        <v>0</v>
      </c>
      <c r="U673" s="23">
        <f t="shared" si="205"/>
        <v>0</v>
      </c>
      <c r="V673" s="23">
        <f t="shared" si="205"/>
        <v>0</v>
      </c>
      <c r="W673" s="23">
        <f t="shared" si="205"/>
        <v>0</v>
      </c>
      <c r="X673" s="23">
        <f t="shared" si="205"/>
        <v>0</v>
      </c>
      <c r="Y673" s="23">
        <f t="shared" si="205"/>
        <v>0</v>
      </c>
      <c r="Z673" s="23">
        <f t="shared" si="205"/>
        <v>0</v>
      </c>
      <c r="AA673" s="23">
        <f t="shared" si="205"/>
        <v>0</v>
      </c>
    </row>
    <row r="674" spans="1:27" ht="16.5" customHeight="1">
      <c r="A674" s="21">
        <v>2082801</v>
      </c>
      <c r="B674" s="21" t="s">
        <v>29</v>
      </c>
      <c r="C674" s="24">
        <f aca="true" t="shared" si="206" ref="C674:C680">SUBTOTAL(9,D674:P674)</f>
        <v>0</v>
      </c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30">
        <f aca="true" t="shared" si="207" ref="Q674:Q680">SUBTOTAL(9,R674:AA674)</f>
        <v>0</v>
      </c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6.5" customHeight="1">
      <c r="A675" s="21">
        <v>2082802</v>
      </c>
      <c r="B675" s="21" t="s">
        <v>30</v>
      </c>
      <c r="C675" s="24">
        <f t="shared" si="206"/>
        <v>0</v>
      </c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30">
        <f t="shared" si="207"/>
        <v>0</v>
      </c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6.5" customHeight="1">
      <c r="A676" s="21">
        <v>2082803</v>
      </c>
      <c r="B676" s="21" t="s">
        <v>31</v>
      </c>
      <c r="C676" s="24">
        <f t="shared" si="206"/>
        <v>0</v>
      </c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30">
        <f t="shared" si="207"/>
        <v>0</v>
      </c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6.5" customHeight="1">
      <c r="A677" s="21">
        <v>2082804</v>
      </c>
      <c r="B677" s="21" t="s">
        <v>505</v>
      </c>
      <c r="C677" s="24">
        <f t="shared" si="206"/>
        <v>0</v>
      </c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30">
        <f t="shared" si="207"/>
        <v>0</v>
      </c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6.5" customHeight="1">
      <c r="A678" s="21">
        <v>2082805</v>
      </c>
      <c r="B678" s="21" t="s">
        <v>506</v>
      </c>
      <c r="C678" s="24">
        <f t="shared" si="206"/>
        <v>0</v>
      </c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30">
        <f t="shared" si="207"/>
        <v>0</v>
      </c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6.5" customHeight="1">
      <c r="A679" s="21">
        <v>2082850</v>
      </c>
      <c r="B679" s="21" t="s">
        <v>38</v>
      </c>
      <c r="C679" s="24">
        <f t="shared" si="206"/>
        <v>0</v>
      </c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30">
        <f t="shared" si="207"/>
        <v>0</v>
      </c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6.5" customHeight="1">
      <c r="A680" s="21">
        <v>2082899</v>
      </c>
      <c r="B680" s="21" t="s">
        <v>507</v>
      </c>
      <c r="C680" s="24">
        <f t="shared" si="206"/>
        <v>0</v>
      </c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30">
        <f t="shared" si="207"/>
        <v>0</v>
      </c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6.5" customHeight="1">
      <c r="A681" s="21">
        <v>20830</v>
      </c>
      <c r="B681" s="22" t="s">
        <v>508</v>
      </c>
      <c r="C681" s="23">
        <f>SUM(C682:C683)</f>
        <v>0</v>
      </c>
      <c r="D681" s="23">
        <f aca="true" t="shared" si="208" ref="D681:AA681">SUM(D682:D683)</f>
        <v>0</v>
      </c>
      <c r="E681" s="23">
        <f t="shared" si="208"/>
        <v>0</v>
      </c>
      <c r="F681" s="23">
        <f t="shared" si="208"/>
        <v>0</v>
      </c>
      <c r="G681" s="23">
        <f t="shared" si="208"/>
        <v>0</v>
      </c>
      <c r="H681" s="23">
        <f t="shared" si="208"/>
        <v>0</v>
      </c>
      <c r="I681" s="23">
        <f t="shared" si="208"/>
        <v>0</v>
      </c>
      <c r="J681" s="23">
        <f t="shared" si="208"/>
        <v>0</v>
      </c>
      <c r="K681" s="23">
        <f t="shared" si="208"/>
        <v>0</v>
      </c>
      <c r="L681" s="23">
        <f t="shared" si="208"/>
        <v>0</v>
      </c>
      <c r="M681" s="23">
        <f t="shared" si="208"/>
        <v>0</v>
      </c>
      <c r="N681" s="23">
        <f t="shared" si="208"/>
        <v>0</v>
      </c>
      <c r="O681" s="23">
        <f t="shared" si="208"/>
        <v>0</v>
      </c>
      <c r="P681" s="23">
        <f t="shared" si="208"/>
        <v>0</v>
      </c>
      <c r="Q681" s="23">
        <f t="shared" si="208"/>
        <v>0</v>
      </c>
      <c r="R681" s="23">
        <f t="shared" si="208"/>
        <v>0</v>
      </c>
      <c r="S681" s="23">
        <f t="shared" si="208"/>
        <v>0</v>
      </c>
      <c r="T681" s="23">
        <f t="shared" si="208"/>
        <v>0</v>
      </c>
      <c r="U681" s="23">
        <f t="shared" si="208"/>
        <v>0</v>
      </c>
      <c r="V681" s="23">
        <f t="shared" si="208"/>
        <v>0</v>
      </c>
      <c r="W681" s="23">
        <f t="shared" si="208"/>
        <v>0</v>
      </c>
      <c r="X681" s="23">
        <f t="shared" si="208"/>
        <v>0</v>
      </c>
      <c r="Y681" s="23">
        <f t="shared" si="208"/>
        <v>0</v>
      </c>
      <c r="Z681" s="23">
        <f t="shared" si="208"/>
        <v>0</v>
      </c>
      <c r="AA681" s="23">
        <f t="shared" si="208"/>
        <v>0</v>
      </c>
    </row>
    <row r="682" spans="1:27" ht="16.5" customHeight="1">
      <c r="A682" s="21">
        <v>2083001</v>
      </c>
      <c r="B682" s="21" t="s">
        <v>509</v>
      </c>
      <c r="C682" s="24">
        <f>SUBTOTAL(9,D682:P682)</f>
        <v>0</v>
      </c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30">
        <f>SUBTOTAL(9,R682:AA682)</f>
        <v>0</v>
      </c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6.5" customHeight="1">
      <c r="A683" s="21">
        <v>2083099</v>
      </c>
      <c r="B683" s="21" t="s">
        <v>510</v>
      </c>
      <c r="C683" s="24">
        <f>SUBTOTAL(9,D683:P683)</f>
        <v>0</v>
      </c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30">
        <f>SUBTOTAL(9,R683:AA683)</f>
        <v>0</v>
      </c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6.5" customHeight="1">
      <c r="A684" s="21">
        <v>20899</v>
      </c>
      <c r="B684" s="22" t="s">
        <v>511</v>
      </c>
      <c r="C684" s="23">
        <f>C685</f>
        <v>0</v>
      </c>
      <c r="D684" s="23">
        <f aca="true" t="shared" si="209" ref="D684:AA684">D685</f>
        <v>0</v>
      </c>
      <c r="E684" s="23">
        <f t="shared" si="209"/>
        <v>0</v>
      </c>
      <c r="F684" s="23">
        <f t="shared" si="209"/>
        <v>0</v>
      </c>
      <c r="G684" s="23">
        <f t="shared" si="209"/>
        <v>0</v>
      </c>
      <c r="H684" s="23">
        <f t="shared" si="209"/>
        <v>0</v>
      </c>
      <c r="I684" s="23">
        <f t="shared" si="209"/>
        <v>0</v>
      </c>
      <c r="J684" s="23">
        <f t="shared" si="209"/>
        <v>0</v>
      </c>
      <c r="K684" s="23">
        <f t="shared" si="209"/>
        <v>0</v>
      </c>
      <c r="L684" s="23">
        <f t="shared" si="209"/>
        <v>0</v>
      </c>
      <c r="M684" s="23">
        <f t="shared" si="209"/>
        <v>0</v>
      </c>
      <c r="N684" s="23">
        <f t="shared" si="209"/>
        <v>0</v>
      </c>
      <c r="O684" s="23">
        <f t="shared" si="209"/>
        <v>0</v>
      </c>
      <c r="P684" s="23">
        <f t="shared" si="209"/>
        <v>0</v>
      </c>
      <c r="Q684" s="23">
        <f t="shared" si="209"/>
        <v>0</v>
      </c>
      <c r="R684" s="23">
        <f t="shared" si="209"/>
        <v>0</v>
      </c>
      <c r="S684" s="23">
        <f t="shared" si="209"/>
        <v>0</v>
      </c>
      <c r="T684" s="23">
        <f t="shared" si="209"/>
        <v>0</v>
      </c>
      <c r="U684" s="23">
        <f t="shared" si="209"/>
        <v>0</v>
      </c>
      <c r="V684" s="23">
        <f t="shared" si="209"/>
        <v>0</v>
      </c>
      <c r="W684" s="23">
        <f t="shared" si="209"/>
        <v>0</v>
      </c>
      <c r="X684" s="23">
        <f t="shared" si="209"/>
        <v>0</v>
      </c>
      <c r="Y684" s="23">
        <f t="shared" si="209"/>
        <v>0</v>
      </c>
      <c r="Z684" s="23">
        <f t="shared" si="209"/>
        <v>0</v>
      </c>
      <c r="AA684" s="23">
        <f t="shared" si="209"/>
        <v>0</v>
      </c>
    </row>
    <row r="685" spans="1:27" ht="16.5" customHeight="1">
      <c r="A685" s="21">
        <v>2089901</v>
      </c>
      <c r="B685" s="21" t="s">
        <v>512</v>
      </c>
      <c r="C685" s="24">
        <f>SUBTOTAL(9,D685:P685)</f>
        <v>0</v>
      </c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30">
        <f>SUBTOTAL(9,R685:AA685)</f>
        <v>0</v>
      </c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6.5" customHeight="1">
      <c r="A686" s="21">
        <v>210</v>
      </c>
      <c r="B686" s="22" t="s">
        <v>513</v>
      </c>
      <c r="C686" s="23">
        <f>C687+C692+C706+C710+C722+C725+C729+C734+C738+C742+C745+C754+C756</f>
        <v>50</v>
      </c>
      <c r="D686" s="23">
        <f aca="true" t="shared" si="210" ref="D686:AA686">D687+D692+D706+D710+D722+D725+D729+D734+D738+D742+D745+D754+D756</f>
        <v>50</v>
      </c>
      <c r="E686" s="23">
        <f t="shared" si="210"/>
        <v>0</v>
      </c>
      <c r="F686" s="23">
        <f t="shared" si="210"/>
        <v>0</v>
      </c>
      <c r="G686" s="23">
        <f t="shared" si="210"/>
        <v>0</v>
      </c>
      <c r="H686" s="23">
        <f t="shared" si="210"/>
        <v>0</v>
      </c>
      <c r="I686" s="23">
        <f t="shared" si="210"/>
        <v>0</v>
      </c>
      <c r="J686" s="23">
        <f t="shared" si="210"/>
        <v>0</v>
      </c>
      <c r="K686" s="23">
        <f t="shared" si="210"/>
        <v>0</v>
      </c>
      <c r="L686" s="23">
        <f t="shared" si="210"/>
        <v>0</v>
      </c>
      <c r="M686" s="23">
        <f t="shared" si="210"/>
        <v>0</v>
      </c>
      <c r="N686" s="23">
        <f t="shared" si="210"/>
        <v>0</v>
      </c>
      <c r="O686" s="23">
        <f t="shared" si="210"/>
        <v>0</v>
      </c>
      <c r="P686" s="23">
        <f t="shared" si="210"/>
        <v>0</v>
      </c>
      <c r="Q686" s="23">
        <f t="shared" si="210"/>
        <v>0</v>
      </c>
      <c r="R686" s="23">
        <f t="shared" si="210"/>
        <v>0</v>
      </c>
      <c r="S686" s="23">
        <f t="shared" si="210"/>
        <v>0</v>
      </c>
      <c r="T686" s="23">
        <f t="shared" si="210"/>
        <v>0</v>
      </c>
      <c r="U686" s="23">
        <f t="shared" si="210"/>
        <v>0</v>
      </c>
      <c r="V686" s="23">
        <f t="shared" si="210"/>
        <v>0</v>
      </c>
      <c r="W686" s="23">
        <f t="shared" si="210"/>
        <v>0</v>
      </c>
      <c r="X686" s="23">
        <f t="shared" si="210"/>
        <v>0</v>
      </c>
      <c r="Y686" s="23">
        <f t="shared" si="210"/>
        <v>0</v>
      </c>
      <c r="Z686" s="23">
        <f t="shared" si="210"/>
        <v>0</v>
      </c>
      <c r="AA686" s="23">
        <f t="shared" si="210"/>
        <v>0</v>
      </c>
    </row>
    <row r="687" spans="1:27" ht="16.5" customHeight="1">
      <c r="A687" s="21">
        <v>21001</v>
      </c>
      <c r="B687" s="22" t="s">
        <v>514</v>
      </c>
      <c r="C687" s="23">
        <f>SUM(C688:C691)</f>
        <v>0</v>
      </c>
      <c r="D687" s="23">
        <f aca="true" t="shared" si="211" ref="D687:AA687">SUM(D688:D691)</f>
        <v>0</v>
      </c>
      <c r="E687" s="23">
        <f t="shared" si="211"/>
        <v>0</v>
      </c>
      <c r="F687" s="23">
        <f t="shared" si="211"/>
        <v>0</v>
      </c>
      <c r="G687" s="23">
        <f t="shared" si="211"/>
        <v>0</v>
      </c>
      <c r="H687" s="23">
        <f t="shared" si="211"/>
        <v>0</v>
      </c>
      <c r="I687" s="23">
        <f t="shared" si="211"/>
        <v>0</v>
      </c>
      <c r="J687" s="23">
        <f t="shared" si="211"/>
        <v>0</v>
      </c>
      <c r="K687" s="23">
        <f t="shared" si="211"/>
        <v>0</v>
      </c>
      <c r="L687" s="23">
        <f t="shared" si="211"/>
        <v>0</v>
      </c>
      <c r="M687" s="23">
        <f t="shared" si="211"/>
        <v>0</v>
      </c>
      <c r="N687" s="23">
        <f t="shared" si="211"/>
        <v>0</v>
      </c>
      <c r="O687" s="23">
        <f t="shared" si="211"/>
        <v>0</v>
      </c>
      <c r="P687" s="23">
        <f t="shared" si="211"/>
        <v>0</v>
      </c>
      <c r="Q687" s="23">
        <f t="shared" si="211"/>
        <v>0</v>
      </c>
      <c r="R687" s="23">
        <f t="shared" si="211"/>
        <v>0</v>
      </c>
      <c r="S687" s="23">
        <f t="shared" si="211"/>
        <v>0</v>
      </c>
      <c r="T687" s="23">
        <f t="shared" si="211"/>
        <v>0</v>
      </c>
      <c r="U687" s="23">
        <f t="shared" si="211"/>
        <v>0</v>
      </c>
      <c r="V687" s="23">
        <f t="shared" si="211"/>
        <v>0</v>
      </c>
      <c r="W687" s="23">
        <f t="shared" si="211"/>
        <v>0</v>
      </c>
      <c r="X687" s="23">
        <f t="shared" si="211"/>
        <v>0</v>
      </c>
      <c r="Y687" s="23">
        <f t="shared" si="211"/>
        <v>0</v>
      </c>
      <c r="Z687" s="23">
        <f t="shared" si="211"/>
        <v>0</v>
      </c>
      <c r="AA687" s="23">
        <f t="shared" si="211"/>
        <v>0</v>
      </c>
    </row>
    <row r="688" spans="1:27" ht="16.5" customHeight="1">
      <c r="A688" s="21">
        <v>2100101</v>
      </c>
      <c r="B688" s="21" t="s">
        <v>29</v>
      </c>
      <c r="C688" s="24">
        <f>SUBTOTAL(9,D688:P688)</f>
        <v>0</v>
      </c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30">
        <f>SUBTOTAL(9,R688:AA688)</f>
        <v>0</v>
      </c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6.5" customHeight="1">
      <c r="A689" s="21">
        <v>2100102</v>
      </c>
      <c r="B689" s="21" t="s">
        <v>30</v>
      </c>
      <c r="C689" s="24">
        <f>SUBTOTAL(9,D689:P689)</f>
        <v>0</v>
      </c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30">
        <f>SUBTOTAL(9,R689:AA689)</f>
        <v>0</v>
      </c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6.5" customHeight="1">
      <c r="A690" s="21">
        <v>2100103</v>
      </c>
      <c r="B690" s="21" t="s">
        <v>31</v>
      </c>
      <c r="C690" s="24">
        <f>SUBTOTAL(9,D690:P690)</f>
        <v>0</v>
      </c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30">
        <f>SUBTOTAL(9,R690:AA690)</f>
        <v>0</v>
      </c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6.5" customHeight="1">
      <c r="A691" s="21">
        <v>2100199</v>
      </c>
      <c r="B691" s="21" t="s">
        <v>515</v>
      </c>
      <c r="C691" s="24">
        <f>SUBTOTAL(9,D691:P691)</f>
        <v>0</v>
      </c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30">
        <f>SUBTOTAL(9,R691:AA691)</f>
        <v>0</v>
      </c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6.5" customHeight="1">
      <c r="A692" s="21">
        <v>21002</v>
      </c>
      <c r="B692" s="22" t="s">
        <v>516</v>
      </c>
      <c r="C692" s="23">
        <f>SUM(C693:C705)</f>
        <v>0</v>
      </c>
      <c r="D692" s="23">
        <f aca="true" t="shared" si="212" ref="D692:AA692">SUM(D693:D705)</f>
        <v>0</v>
      </c>
      <c r="E692" s="23">
        <f t="shared" si="212"/>
        <v>0</v>
      </c>
      <c r="F692" s="23">
        <f t="shared" si="212"/>
        <v>0</v>
      </c>
      <c r="G692" s="23">
        <f t="shared" si="212"/>
        <v>0</v>
      </c>
      <c r="H692" s="23">
        <f t="shared" si="212"/>
        <v>0</v>
      </c>
      <c r="I692" s="23">
        <f t="shared" si="212"/>
        <v>0</v>
      </c>
      <c r="J692" s="23">
        <f t="shared" si="212"/>
        <v>0</v>
      </c>
      <c r="K692" s="23">
        <f t="shared" si="212"/>
        <v>0</v>
      </c>
      <c r="L692" s="23">
        <f t="shared" si="212"/>
        <v>0</v>
      </c>
      <c r="M692" s="23">
        <f t="shared" si="212"/>
        <v>0</v>
      </c>
      <c r="N692" s="23">
        <f t="shared" si="212"/>
        <v>0</v>
      </c>
      <c r="O692" s="23">
        <f t="shared" si="212"/>
        <v>0</v>
      </c>
      <c r="P692" s="23">
        <f t="shared" si="212"/>
        <v>0</v>
      </c>
      <c r="Q692" s="23">
        <f t="shared" si="212"/>
        <v>0</v>
      </c>
      <c r="R692" s="23">
        <f t="shared" si="212"/>
        <v>0</v>
      </c>
      <c r="S692" s="23">
        <f t="shared" si="212"/>
        <v>0</v>
      </c>
      <c r="T692" s="23">
        <f t="shared" si="212"/>
        <v>0</v>
      </c>
      <c r="U692" s="23">
        <f t="shared" si="212"/>
        <v>0</v>
      </c>
      <c r="V692" s="23">
        <f t="shared" si="212"/>
        <v>0</v>
      </c>
      <c r="W692" s="23">
        <f t="shared" si="212"/>
        <v>0</v>
      </c>
      <c r="X692" s="23">
        <f t="shared" si="212"/>
        <v>0</v>
      </c>
      <c r="Y692" s="23">
        <f t="shared" si="212"/>
        <v>0</v>
      </c>
      <c r="Z692" s="23">
        <f t="shared" si="212"/>
        <v>0</v>
      </c>
      <c r="AA692" s="23">
        <f t="shared" si="212"/>
        <v>0</v>
      </c>
    </row>
    <row r="693" spans="1:27" ht="16.5" customHeight="1">
      <c r="A693" s="21">
        <v>2100201</v>
      </c>
      <c r="B693" s="21" t="s">
        <v>517</v>
      </c>
      <c r="C693" s="24">
        <f aca="true" t="shared" si="213" ref="C693:C705">SUBTOTAL(9,D693:P693)</f>
        <v>0</v>
      </c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30">
        <f aca="true" t="shared" si="214" ref="Q693:Q705">SUBTOTAL(9,R693:AA693)</f>
        <v>0</v>
      </c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6.5" customHeight="1">
      <c r="A694" s="21">
        <v>2100202</v>
      </c>
      <c r="B694" s="21" t="s">
        <v>518</v>
      </c>
      <c r="C694" s="24">
        <f t="shared" si="213"/>
        <v>0</v>
      </c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30">
        <f t="shared" si="214"/>
        <v>0</v>
      </c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6.5" customHeight="1">
      <c r="A695" s="21">
        <v>2100203</v>
      </c>
      <c r="B695" s="21" t="s">
        <v>519</v>
      </c>
      <c r="C695" s="24">
        <f t="shared" si="213"/>
        <v>0</v>
      </c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30">
        <f t="shared" si="214"/>
        <v>0</v>
      </c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6.5" customHeight="1">
      <c r="A696" s="21">
        <v>2100204</v>
      </c>
      <c r="B696" s="21" t="s">
        <v>520</v>
      </c>
      <c r="C696" s="24">
        <f t="shared" si="213"/>
        <v>0</v>
      </c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30">
        <f t="shared" si="214"/>
        <v>0</v>
      </c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6.5" customHeight="1">
      <c r="A697" s="21">
        <v>2100205</v>
      </c>
      <c r="B697" s="21" t="s">
        <v>521</v>
      </c>
      <c r="C697" s="24">
        <f t="shared" si="213"/>
        <v>0</v>
      </c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30">
        <f t="shared" si="214"/>
        <v>0</v>
      </c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6.5" customHeight="1">
      <c r="A698" s="21">
        <v>2100206</v>
      </c>
      <c r="B698" s="21" t="s">
        <v>522</v>
      </c>
      <c r="C698" s="24">
        <f t="shared" si="213"/>
        <v>0</v>
      </c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30">
        <f t="shared" si="214"/>
        <v>0</v>
      </c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6.5" customHeight="1">
      <c r="A699" s="21">
        <v>2100207</v>
      </c>
      <c r="B699" s="21" t="s">
        <v>523</v>
      </c>
      <c r="C699" s="24">
        <f t="shared" si="213"/>
        <v>0</v>
      </c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30">
        <f t="shared" si="214"/>
        <v>0</v>
      </c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6.5" customHeight="1">
      <c r="A700" s="21">
        <v>2100208</v>
      </c>
      <c r="B700" s="21" t="s">
        <v>524</v>
      </c>
      <c r="C700" s="24">
        <f t="shared" si="213"/>
        <v>0</v>
      </c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30">
        <f t="shared" si="214"/>
        <v>0</v>
      </c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6.5" customHeight="1">
      <c r="A701" s="21">
        <v>2100209</v>
      </c>
      <c r="B701" s="21" t="s">
        <v>525</v>
      </c>
      <c r="C701" s="24">
        <f t="shared" si="213"/>
        <v>0</v>
      </c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30">
        <f t="shared" si="214"/>
        <v>0</v>
      </c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6.5" customHeight="1">
      <c r="A702" s="21">
        <v>2100210</v>
      </c>
      <c r="B702" s="21" t="s">
        <v>526</v>
      </c>
      <c r="C702" s="24">
        <f t="shared" si="213"/>
        <v>0</v>
      </c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30">
        <f t="shared" si="214"/>
        <v>0</v>
      </c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6.5" customHeight="1">
      <c r="A703" s="21">
        <v>2100211</v>
      </c>
      <c r="B703" s="21" t="s">
        <v>527</v>
      </c>
      <c r="C703" s="24">
        <f t="shared" si="213"/>
        <v>0</v>
      </c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30">
        <f t="shared" si="214"/>
        <v>0</v>
      </c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6.5" customHeight="1">
      <c r="A704" s="21">
        <v>2100212</v>
      </c>
      <c r="B704" s="21" t="s">
        <v>528</v>
      </c>
      <c r="C704" s="24">
        <f t="shared" si="213"/>
        <v>0</v>
      </c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30">
        <f t="shared" si="214"/>
        <v>0</v>
      </c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6.5" customHeight="1">
      <c r="A705" s="21">
        <v>2100299</v>
      </c>
      <c r="B705" s="21" t="s">
        <v>529</v>
      </c>
      <c r="C705" s="24">
        <f t="shared" si="213"/>
        <v>0</v>
      </c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30">
        <f t="shared" si="214"/>
        <v>0</v>
      </c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6.5" customHeight="1">
      <c r="A706" s="21">
        <v>21003</v>
      </c>
      <c r="B706" s="22" t="s">
        <v>530</v>
      </c>
      <c r="C706" s="23">
        <f>SUM(C707:C709)</f>
        <v>0</v>
      </c>
      <c r="D706" s="23">
        <f aca="true" t="shared" si="215" ref="D706:AA706">SUM(D707:D709)</f>
        <v>0</v>
      </c>
      <c r="E706" s="23">
        <f t="shared" si="215"/>
        <v>0</v>
      </c>
      <c r="F706" s="23">
        <f t="shared" si="215"/>
        <v>0</v>
      </c>
      <c r="G706" s="23">
        <f t="shared" si="215"/>
        <v>0</v>
      </c>
      <c r="H706" s="23">
        <f t="shared" si="215"/>
        <v>0</v>
      </c>
      <c r="I706" s="23">
        <f t="shared" si="215"/>
        <v>0</v>
      </c>
      <c r="J706" s="23">
        <f t="shared" si="215"/>
        <v>0</v>
      </c>
      <c r="K706" s="23">
        <f t="shared" si="215"/>
        <v>0</v>
      </c>
      <c r="L706" s="23">
        <f t="shared" si="215"/>
        <v>0</v>
      </c>
      <c r="M706" s="23">
        <f t="shared" si="215"/>
        <v>0</v>
      </c>
      <c r="N706" s="23">
        <f t="shared" si="215"/>
        <v>0</v>
      </c>
      <c r="O706" s="23">
        <f t="shared" si="215"/>
        <v>0</v>
      </c>
      <c r="P706" s="23">
        <f t="shared" si="215"/>
        <v>0</v>
      </c>
      <c r="Q706" s="23">
        <f t="shared" si="215"/>
        <v>0</v>
      </c>
      <c r="R706" s="23">
        <f t="shared" si="215"/>
        <v>0</v>
      </c>
      <c r="S706" s="23">
        <f t="shared" si="215"/>
        <v>0</v>
      </c>
      <c r="T706" s="23">
        <f t="shared" si="215"/>
        <v>0</v>
      </c>
      <c r="U706" s="23">
        <f t="shared" si="215"/>
        <v>0</v>
      </c>
      <c r="V706" s="23">
        <f t="shared" si="215"/>
        <v>0</v>
      </c>
      <c r="W706" s="23">
        <f t="shared" si="215"/>
        <v>0</v>
      </c>
      <c r="X706" s="23">
        <f t="shared" si="215"/>
        <v>0</v>
      </c>
      <c r="Y706" s="23">
        <f t="shared" si="215"/>
        <v>0</v>
      </c>
      <c r="Z706" s="23">
        <f t="shared" si="215"/>
        <v>0</v>
      </c>
      <c r="AA706" s="23">
        <f t="shared" si="215"/>
        <v>0</v>
      </c>
    </row>
    <row r="707" spans="1:27" ht="16.5" customHeight="1">
      <c r="A707" s="21">
        <v>2100301</v>
      </c>
      <c r="B707" s="21" t="s">
        <v>531</v>
      </c>
      <c r="C707" s="24">
        <f>SUBTOTAL(9,D707:P707)</f>
        <v>0</v>
      </c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30">
        <f>SUBTOTAL(9,R707:AA707)</f>
        <v>0</v>
      </c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6.5" customHeight="1">
      <c r="A708" s="21">
        <v>2100302</v>
      </c>
      <c r="B708" s="21" t="s">
        <v>532</v>
      </c>
      <c r="C708" s="24">
        <f>SUBTOTAL(9,D708:P708)</f>
        <v>0</v>
      </c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30">
        <f>SUBTOTAL(9,R708:AA708)</f>
        <v>0</v>
      </c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6.5" customHeight="1">
      <c r="A709" s="21">
        <v>2100399</v>
      </c>
      <c r="B709" s="21" t="s">
        <v>533</v>
      </c>
      <c r="C709" s="24">
        <f>SUBTOTAL(9,D709:P709)</f>
        <v>0</v>
      </c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30">
        <f>SUBTOTAL(9,R709:AA709)</f>
        <v>0</v>
      </c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6.5" customHeight="1">
      <c r="A710" s="21">
        <v>21004</v>
      </c>
      <c r="B710" s="22" t="s">
        <v>534</v>
      </c>
      <c r="C710" s="23">
        <f>SUM(C711:C721)</f>
        <v>0</v>
      </c>
      <c r="D710" s="23">
        <f aca="true" t="shared" si="216" ref="D710:AA710">SUM(D711:D721)</f>
        <v>0</v>
      </c>
      <c r="E710" s="23">
        <f t="shared" si="216"/>
        <v>0</v>
      </c>
      <c r="F710" s="23">
        <f t="shared" si="216"/>
        <v>0</v>
      </c>
      <c r="G710" s="23">
        <f t="shared" si="216"/>
        <v>0</v>
      </c>
      <c r="H710" s="23">
        <f t="shared" si="216"/>
        <v>0</v>
      </c>
      <c r="I710" s="23">
        <f t="shared" si="216"/>
        <v>0</v>
      </c>
      <c r="J710" s="23">
        <f t="shared" si="216"/>
        <v>0</v>
      </c>
      <c r="K710" s="23">
        <f t="shared" si="216"/>
        <v>0</v>
      </c>
      <c r="L710" s="23">
        <f t="shared" si="216"/>
        <v>0</v>
      </c>
      <c r="M710" s="23">
        <f t="shared" si="216"/>
        <v>0</v>
      </c>
      <c r="N710" s="23">
        <f t="shared" si="216"/>
        <v>0</v>
      </c>
      <c r="O710" s="23">
        <f t="shared" si="216"/>
        <v>0</v>
      </c>
      <c r="P710" s="23">
        <f t="shared" si="216"/>
        <v>0</v>
      </c>
      <c r="Q710" s="23">
        <f t="shared" si="216"/>
        <v>0</v>
      </c>
      <c r="R710" s="23">
        <f t="shared" si="216"/>
        <v>0</v>
      </c>
      <c r="S710" s="23">
        <f t="shared" si="216"/>
        <v>0</v>
      </c>
      <c r="T710" s="23">
        <f t="shared" si="216"/>
        <v>0</v>
      </c>
      <c r="U710" s="23">
        <f t="shared" si="216"/>
        <v>0</v>
      </c>
      <c r="V710" s="23">
        <f t="shared" si="216"/>
        <v>0</v>
      </c>
      <c r="W710" s="23">
        <f t="shared" si="216"/>
        <v>0</v>
      </c>
      <c r="X710" s="23">
        <f t="shared" si="216"/>
        <v>0</v>
      </c>
      <c r="Y710" s="23">
        <f t="shared" si="216"/>
        <v>0</v>
      </c>
      <c r="Z710" s="23">
        <f t="shared" si="216"/>
        <v>0</v>
      </c>
      <c r="AA710" s="23">
        <f t="shared" si="216"/>
        <v>0</v>
      </c>
    </row>
    <row r="711" spans="1:27" ht="16.5" customHeight="1">
      <c r="A711" s="21">
        <v>2100401</v>
      </c>
      <c r="B711" s="21" t="s">
        <v>535</v>
      </c>
      <c r="C711" s="24">
        <f aca="true" t="shared" si="217" ref="C711:C721">SUBTOTAL(9,D711:P711)</f>
        <v>0</v>
      </c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30">
        <f aca="true" t="shared" si="218" ref="Q711:Q721">SUBTOTAL(9,R711:AA711)</f>
        <v>0</v>
      </c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6.5" customHeight="1">
      <c r="A712" s="21">
        <v>2100402</v>
      </c>
      <c r="B712" s="21" t="s">
        <v>536</v>
      </c>
      <c r="C712" s="24">
        <f t="shared" si="217"/>
        <v>0</v>
      </c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30">
        <f t="shared" si="218"/>
        <v>0</v>
      </c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6.5" customHeight="1">
      <c r="A713" s="21">
        <v>2100403</v>
      </c>
      <c r="B713" s="21" t="s">
        <v>537</v>
      </c>
      <c r="C713" s="24">
        <f t="shared" si="217"/>
        <v>0</v>
      </c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30">
        <f t="shared" si="218"/>
        <v>0</v>
      </c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6.5" customHeight="1">
      <c r="A714" s="21">
        <v>2100404</v>
      </c>
      <c r="B714" s="21" t="s">
        <v>538</v>
      </c>
      <c r="C714" s="24">
        <f t="shared" si="217"/>
        <v>0</v>
      </c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30">
        <f t="shared" si="218"/>
        <v>0</v>
      </c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6.5" customHeight="1">
      <c r="A715" s="21">
        <v>2100405</v>
      </c>
      <c r="B715" s="21" t="s">
        <v>539</v>
      </c>
      <c r="C715" s="24">
        <f t="shared" si="217"/>
        <v>0</v>
      </c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30">
        <f t="shared" si="218"/>
        <v>0</v>
      </c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6.5" customHeight="1">
      <c r="A716" s="21">
        <v>2100406</v>
      </c>
      <c r="B716" s="21" t="s">
        <v>540</v>
      </c>
      <c r="C716" s="24">
        <f t="shared" si="217"/>
        <v>0</v>
      </c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30">
        <f t="shared" si="218"/>
        <v>0</v>
      </c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6.5" customHeight="1">
      <c r="A717" s="21">
        <v>2100407</v>
      </c>
      <c r="B717" s="21" t="s">
        <v>541</v>
      </c>
      <c r="C717" s="24">
        <f t="shared" si="217"/>
        <v>0</v>
      </c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30">
        <f t="shared" si="218"/>
        <v>0</v>
      </c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6.5" customHeight="1">
      <c r="A718" s="21">
        <v>2100408</v>
      </c>
      <c r="B718" s="21" t="s">
        <v>542</v>
      </c>
      <c r="C718" s="24">
        <f t="shared" si="217"/>
        <v>0</v>
      </c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30">
        <f t="shared" si="218"/>
        <v>0</v>
      </c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6.5" customHeight="1">
      <c r="A719" s="21">
        <v>2100409</v>
      </c>
      <c r="B719" s="21" t="s">
        <v>543</v>
      </c>
      <c r="C719" s="24">
        <f t="shared" si="217"/>
        <v>0</v>
      </c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30">
        <f t="shared" si="218"/>
        <v>0</v>
      </c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6.5" customHeight="1">
      <c r="A720" s="21">
        <v>2100410</v>
      </c>
      <c r="B720" s="21" t="s">
        <v>544</v>
      </c>
      <c r="C720" s="24">
        <f t="shared" si="217"/>
        <v>0</v>
      </c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30">
        <f t="shared" si="218"/>
        <v>0</v>
      </c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6.5" customHeight="1">
      <c r="A721" s="21">
        <v>2100499</v>
      </c>
      <c r="B721" s="21" t="s">
        <v>545</v>
      </c>
      <c r="C721" s="24">
        <f t="shared" si="217"/>
        <v>0</v>
      </c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30">
        <f t="shared" si="218"/>
        <v>0</v>
      </c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6.5" customHeight="1">
      <c r="A722" s="21">
        <v>21006</v>
      </c>
      <c r="B722" s="22" t="s">
        <v>546</v>
      </c>
      <c r="C722" s="23">
        <f>SUM(C723:C724)</f>
        <v>0</v>
      </c>
      <c r="D722" s="23">
        <f aca="true" t="shared" si="219" ref="D722:AA722">SUM(D723:D724)</f>
        <v>0</v>
      </c>
      <c r="E722" s="23">
        <f t="shared" si="219"/>
        <v>0</v>
      </c>
      <c r="F722" s="23">
        <f t="shared" si="219"/>
        <v>0</v>
      </c>
      <c r="G722" s="23">
        <f t="shared" si="219"/>
        <v>0</v>
      </c>
      <c r="H722" s="23">
        <f t="shared" si="219"/>
        <v>0</v>
      </c>
      <c r="I722" s="23">
        <f t="shared" si="219"/>
        <v>0</v>
      </c>
      <c r="J722" s="23">
        <f t="shared" si="219"/>
        <v>0</v>
      </c>
      <c r="K722" s="23">
        <f t="shared" si="219"/>
        <v>0</v>
      </c>
      <c r="L722" s="23">
        <f t="shared" si="219"/>
        <v>0</v>
      </c>
      <c r="M722" s="23">
        <f t="shared" si="219"/>
        <v>0</v>
      </c>
      <c r="N722" s="23">
        <f t="shared" si="219"/>
        <v>0</v>
      </c>
      <c r="O722" s="23">
        <f t="shared" si="219"/>
        <v>0</v>
      </c>
      <c r="P722" s="23">
        <f t="shared" si="219"/>
        <v>0</v>
      </c>
      <c r="Q722" s="23">
        <f t="shared" si="219"/>
        <v>0</v>
      </c>
      <c r="R722" s="23">
        <f t="shared" si="219"/>
        <v>0</v>
      </c>
      <c r="S722" s="23">
        <f t="shared" si="219"/>
        <v>0</v>
      </c>
      <c r="T722" s="23">
        <f t="shared" si="219"/>
        <v>0</v>
      </c>
      <c r="U722" s="23">
        <f t="shared" si="219"/>
        <v>0</v>
      </c>
      <c r="V722" s="23">
        <f t="shared" si="219"/>
        <v>0</v>
      </c>
      <c r="W722" s="23">
        <f t="shared" si="219"/>
        <v>0</v>
      </c>
      <c r="X722" s="23">
        <f t="shared" si="219"/>
        <v>0</v>
      </c>
      <c r="Y722" s="23">
        <f t="shared" si="219"/>
        <v>0</v>
      </c>
      <c r="Z722" s="23">
        <f t="shared" si="219"/>
        <v>0</v>
      </c>
      <c r="AA722" s="23">
        <f t="shared" si="219"/>
        <v>0</v>
      </c>
    </row>
    <row r="723" spans="1:27" ht="16.5" customHeight="1">
      <c r="A723" s="21">
        <v>2100601</v>
      </c>
      <c r="B723" s="21" t="s">
        <v>547</v>
      </c>
      <c r="C723" s="24">
        <f>SUBTOTAL(9,D723:P723)</f>
        <v>0</v>
      </c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30">
        <f>SUBTOTAL(9,R723:AA723)</f>
        <v>0</v>
      </c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6.5" customHeight="1">
      <c r="A724" s="21">
        <v>2100699</v>
      </c>
      <c r="B724" s="21" t="s">
        <v>548</v>
      </c>
      <c r="C724" s="24">
        <f>SUBTOTAL(9,D724:P724)</f>
        <v>0</v>
      </c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30">
        <f>SUBTOTAL(9,R724:AA724)</f>
        <v>0</v>
      </c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6.5" customHeight="1">
      <c r="A725" s="21">
        <v>21007</v>
      </c>
      <c r="B725" s="22" t="s">
        <v>549</v>
      </c>
      <c r="C725" s="23">
        <f>SUM(C726:C728)</f>
        <v>0</v>
      </c>
      <c r="D725" s="23">
        <f aca="true" t="shared" si="220" ref="D725:AA725">SUM(D726:D728)</f>
        <v>0</v>
      </c>
      <c r="E725" s="23">
        <f t="shared" si="220"/>
        <v>0</v>
      </c>
      <c r="F725" s="23">
        <f t="shared" si="220"/>
        <v>0</v>
      </c>
      <c r="G725" s="23">
        <f t="shared" si="220"/>
        <v>0</v>
      </c>
      <c r="H725" s="23">
        <f t="shared" si="220"/>
        <v>0</v>
      </c>
      <c r="I725" s="23">
        <f t="shared" si="220"/>
        <v>0</v>
      </c>
      <c r="J725" s="23">
        <f t="shared" si="220"/>
        <v>0</v>
      </c>
      <c r="K725" s="23">
        <f t="shared" si="220"/>
        <v>0</v>
      </c>
      <c r="L725" s="23">
        <f t="shared" si="220"/>
        <v>0</v>
      </c>
      <c r="M725" s="23">
        <f t="shared" si="220"/>
        <v>0</v>
      </c>
      <c r="N725" s="23">
        <f t="shared" si="220"/>
        <v>0</v>
      </c>
      <c r="O725" s="23">
        <f t="shared" si="220"/>
        <v>0</v>
      </c>
      <c r="P725" s="23">
        <f t="shared" si="220"/>
        <v>0</v>
      </c>
      <c r="Q725" s="23">
        <f t="shared" si="220"/>
        <v>0</v>
      </c>
      <c r="R725" s="23">
        <f t="shared" si="220"/>
        <v>0</v>
      </c>
      <c r="S725" s="23">
        <f t="shared" si="220"/>
        <v>0</v>
      </c>
      <c r="T725" s="23">
        <f t="shared" si="220"/>
        <v>0</v>
      </c>
      <c r="U725" s="23">
        <f t="shared" si="220"/>
        <v>0</v>
      </c>
      <c r="V725" s="23">
        <f t="shared" si="220"/>
        <v>0</v>
      </c>
      <c r="W725" s="23">
        <f t="shared" si="220"/>
        <v>0</v>
      </c>
      <c r="X725" s="23">
        <f t="shared" si="220"/>
        <v>0</v>
      </c>
      <c r="Y725" s="23">
        <f t="shared" si="220"/>
        <v>0</v>
      </c>
      <c r="Z725" s="23">
        <f t="shared" si="220"/>
        <v>0</v>
      </c>
      <c r="AA725" s="23">
        <f t="shared" si="220"/>
        <v>0</v>
      </c>
    </row>
    <row r="726" spans="1:27" ht="16.5" customHeight="1">
      <c r="A726" s="21">
        <v>2100716</v>
      </c>
      <c r="B726" s="21" t="s">
        <v>550</v>
      </c>
      <c r="C726" s="24">
        <f>SUBTOTAL(9,D726:P726)</f>
        <v>0</v>
      </c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30">
        <f>SUBTOTAL(9,R726:AA726)</f>
        <v>0</v>
      </c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6.5" customHeight="1">
      <c r="A727" s="21">
        <v>2100717</v>
      </c>
      <c r="B727" s="21" t="s">
        <v>551</v>
      </c>
      <c r="C727" s="24">
        <f>SUBTOTAL(9,D727:P727)</f>
        <v>0</v>
      </c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30">
        <f>SUBTOTAL(9,R727:AA727)</f>
        <v>0</v>
      </c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6.5" customHeight="1">
      <c r="A728" s="21">
        <v>2100799</v>
      </c>
      <c r="B728" s="21" t="s">
        <v>552</v>
      </c>
      <c r="C728" s="24">
        <f>SUBTOTAL(9,D728:P728)</f>
        <v>0</v>
      </c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30">
        <f>SUBTOTAL(9,R728:AA728)</f>
        <v>0</v>
      </c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6.5" customHeight="1">
      <c r="A729" s="21">
        <v>21011</v>
      </c>
      <c r="B729" s="22" t="s">
        <v>553</v>
      </c>
      <c r="C729" s="23">
        <f>SUM(C730:C733)</f>
        <v>50</v>
      </c>
      <c r="D729" s="23">
        <f aca="true" t="shared" si="221" ref="D729:AA729">SUM(D730:D733)</f>
        <v>50</v>
      </c>
      <c r="E729" s="23">
        <f t="shared" si="221"/>
        <v>0</v>
      </c>
      <c r="F729" s="23">
        <f t="shared" si="221"/>
        <v>0</v>
      </c>
      <c r="G729" s="23">
        <f t="shared" si="221"/>
        <v>0</v>
      </c>
      <c r="H729" s="23">
        <f t="shared" si="221"/>
        <v>0</v>
      </c>
      <c r="I729" s="23">
        <f t="shared" si="221"/>
        <v>0</v>
      </c>
      <c r="J729" s="23">
        <f t="shared" si="221"/>
        <v>0</v>
      </c>
      <c r="K729" s="23">
        <f t="shared" si="221"/>
        <v>0</v>
      </c>
      <c r="L729" s="23">
        <f t="shared" si="221"/>
        <v>0</v>
      </c>
      <c r="M729" s="23">
        <f t="shared" si="221"/>
        <v>0</v>
      </c>
      <c r="N729" s="23">
        <f t="shared" si="221"/>
        <v>0</v>
      </c>
      <c r="O729" s="23">
        <f t="shared" si="221"/>
        <v>0</v>
      </c>
      <c r="P729" s="23">
        <f t="shared" si="221"/>
        <v>0</v>
      </c>
      <c r="Q729" s="23">
        <f t="shared" si="221"/>
        <v>0</v>
      </c>
      <c r="R729" s="23">
        <f t="shared" si="221"/>
        <v>0</v>
      </c>
      <c r="S729" s="23">
        <f t="shared" si="221"/>
        <v>0</v>
      </c>
      <c r="T729" s="23">
        <f t="shared" si="221"/>
        <v>0</v>
      </c>
      <c r="U729" s="23">
        <f t="shared" si="221"/>
        <v>0</v>
      </c>
      <c r="V729" s="23">
        <f t="shared" si="221"/>
        <v>0</v>
      </c>
      <c r="W729" s="23">
        <f t="shared" si="221"/>
        <v>0</v>
      </c>
      <c r="X729" s="23">
        <f t="shared" si="221"/>
        <v>0</v>
      </c>
      <c r="Y729" s="23">
        <f t="shared" si="221"/>
        <v>0</v>
      </c>
      <c r="Z729" s="23">
        <f t="shared" si="221"/>
        <v>0</v>
      </c>
      <c r="AA729" s="23">
        <f t="shared" si="221"/>
        <v>0</v>
      </c>
    </row>
    <row r="730" spans="1:27" ht="16.5" customHeight="1">
      <c r="A730" s="21">
        <v>2101101</v>
      </c>
      <c r="B730" s="21" t="s">
        <v>554</v>
      </c>
      <c r="C730" s="24">
        <f>SUBTOTAL(9,D730:P730)</f>
        <v>26</v>
      </c>
      <c r="D730" s="25">
        <v>26</v>
      </c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30">
        <f>SUBTOTAL(9,R730:AA730)</f>
        <v>0</v>
      </c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6.5" customHeight="1">
      <c r="A731" s="21">
        <v>2101102</v>
      </c>
      <c r="B731" s="21" t="s">
        <v>555</v>
      </c>
      <c r="C731" s="24">
        <f>SUBTOTAL(9,D731:P731)</f>
        <v>16</v>
      </c>
      <c r="D731" s="25">
        <v>16</v>
      </c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30">
        <f>SUBTOTAL(9,R731:AA731)</f>
        <v>0</v>
      </c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6.5" customHeight="1">
      <c r="A732" s="21">
        <v>2101103</v>
      </c>
      <c r="B732" s="21" t="s">
        <v>556</v>
      </c>
      <c r="C732" s="24">
        <f>SUBTOTAL(9,D732:P732)</f>
        <v>8</v>
      </c>
      <c r="D732" s="25">
        <v>8</v>
      </c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30">
        <f>SUBTOTAL(9,R732:AA732)</f>
        <v>0</v>
      </c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6.5" customHeight="1">
      <c r="A733" s="21">
        <v>2101199</v>
      </c>
      <c r="B733" s="21" t="s">
        <v>557</v>
      </c>
      <c r="C733" s="24">
        <f>SUBTOTAL(9,D733:P733)</f>
        <v>0</v>
      </c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30">
        <f>SUBTOTAL(9,R733:AA733)</f>
        <v>0</v>
      </c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6.5" customHeight="1">
      <c r="A734" s="21">
        <v>21012</v>
      </c>
      <c r="B734" s="22" t="s">
        <v>558</v>
      </c>
      <c r="C734" s="23">
        <f>SUM(C735:C737)</f>
        <v>0</v>
      </c>
      <c r="D734" s="23">
        <f aca="true" t="shared" si="222" ref="D734:AA734">SUM(D735:D737)</f>
        <v>0</v>
      </c>
      <c r="E734" s="23">
        <f t="shared" si="222"/>
        <v>0</v>
      </c>
      <c r="F734" s="23">
        <f t="shared" si="222"/>
        <v>0</v>
      </c>
      <c r="G734" s="23">
        <f t="shared" si="222"/>
        <v>0</v>
      </c>
      <c r="H734" s="23">
        <f t="shared" si="222"/>
        <v>0</v>
      </c>
      <c r="I734" s="23">
        <f t="shared" si="222"/>
        <v>0</v>
      </c>
      <c r="J734" s="23">
        <f t="shared" si="222"/>
        <v>0</v>
      </c>
      <c r="K734" s="23">
        <f t="shared" si="222"/>
        <v>0</v>
      </c>
      <c r="L734" s="23">
        <f t="shared" si="222"/>
        <v>0</v>
      </c>
      <c r="M734" s="23">
        <f t="shared" si="222"/>
        <v>0</v>
      </c>
      <c r="N734" s="23">
        <f t="shared" si="222"/>
        <v>0</v>
      </c>
      <c r="O734" s="23">
        <f t="shared" si="222"/>
        <v>0</v>
      </c>
      <c r="P734" s="23">
        <f t="shared" si="222"/>
        <v>0</v>
      </c>
      <c r="Q734" s="23">
        <f t="shared" si="222"/>
        <v>0</v>
      </c>
      <c r="R734" s="23">
        <f t="shared" si="222"/>
        <v>0</v>
      </c>
      <c r="S734" s="23">
        <f t="shared" si="222"/>
        <v>0</v>
      </c>
      <c r="T734" s="23">
        <f t="shared" si="222"/>
        <v>0</v>
      </c>
      <c r="U734" s="23">
        <f t="shared" si="222"/>
        <v>0</v>
      </c>
      <c r="V734" s="23">
        <f t="shared" si="222"/>
        <v>0</v>
      </c>
      <c r="W734" s="23">
        <f t="shared" si="222"/>
        <v>0</v>
      </c>
      <c r="X734" s="23">
        <f t="shared" si="222"/>
        <v>0</v>
      </c>
      <c r="Y734" s="23">
        <f t="shared" si="222"/>
        <v>0</v>
      </c>
      <c r="Z734" s="23">
        <f t="shared" si="222"/>
        <v>0</v>
      </c>
      <c r="AA734" s="23">
        <f t="shared" si="222"/>
        <v>0</v>
      </c>
    </row>
    <row r="735" spans="1:27" ht="16.5" customHeight="1">
      <c r="A735" s="21">
        <v>2101201</v>
      </c>
      <c r="B735" s="21" t="s">
        <v>559</v>
      </c>
      <c r="C735" s="24">
        <f>SUBTOTAL(9,D735:P735)</f>
        <v>0</v>
      </c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30">
        <f>SUBTOTAL(9,R735:AA735)</f>
        <v>0</v>
      </c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6.5" customHeight="1">
      <c r="A736" s="21">
        <v>2101202</v>
      </c>
      <c r="B736" s="21" t="s">
        <v>560</v>
      </c>
      <c r="C736" s="24">
        <f>SUBTOTAL(9,D736:P736)</f>
        <v>0</v>
      </c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30">
        <f>SUBTOTAL(9,R736:AA736)</f>
        <v>0</v>
      </c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6.5" customHeight="1">
      <c r="A737" s="21">
        <v>2101299</v>
      </c>
      <c r="B737" s="21" t="s">
        <v>561</v>
      </c>
      <c r="C737" s="24">
        <f>SUBTOTAL(9,D737:P737)</f>
        <v>0</v>
      </c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30">
        <f>SUBTOTAL(9,R737:AA737)</f>
        <v>0</v>
      </c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6.5" customHeight="1">
      <c r="A738" s="21">
        <v>21013</v>
      </c>
      <c r="B738" s="22" t="s">
        <v>562</v>
      </c>
      <c r="C738" s="23">
        <f>SUM(C739:C741)</f>
        <v>0</v>
      </c>
      <c r="D738" s="23">
        <f aca="true" t="shared" si="223" ref="D738:AA738">SUM(D739:D741)</f>
        <v>0</v>
      </c>
      <c r="E738" s="23">
        <f t="shared" si="223"/>
        <v>0</v>
      </c>
      <c r="F738" s="23">
        <f t="shared" si="223"/>
        <v>0</v>
      </c>
      <c r="G738" s="23">
        <f t="shared" si="223"/>
        <v>0</v>
      </c>
      <c r="H738" s="23">
        <f t="shared" si="223"/>
        <v>0</v>
      </c>
      <c r="I738" s="23">
        <f t="shared" si="223"/>
        <v>0</v>
      </c>
      <c r="J738" s="23">
        <f t="shared" si="223"/>
        <v>0</v>
      </c>
      <c r="K738" s="23">
        <f t="shared" si="223"/>
        <v>0</v>
      </c>
      <c r="L738" s="23">
        <f t="shared" si="223"/>
        <v>0</v>
      </c>
      <c r="M738" s="23">
        <f t="shared" si="223"/>
        <v>0</v>
      </c>
      <c r="N738" s="23">
        <f t="shared" si="223"/>
        <v>0</v>
      </c>
      <c r="O738" s="23">
        <f t="shared" si="223"/>
        <v>0</v>
      </c>
      <c r="P738" s="23">
        <f t="shared" si="223"/>
        <v>0</v>
      </c>
      <c r="Q738" s="23">
        <f t="shared" si="223"/>
        <v>0</v>
      </c>
      <c r="R738" s="23">
        <f t="shared" si="223"/>
        <v>0</v>
      </c>
      <c r="S738" s="23">
        <f t="shared" si="223"/>
        <v>0</v>
      </c>
      <c r="T738" s="23">
        <f t="shared" si="223"/>
        <v>0</v>
      </c>
      <c r="U738" s="23">
        <f t="shared" si="223"/>
        <v>0</v>
      </c>
      <c r="V738" s="23">
        <f t="shared" si="223"/>
        <v>0</v>
      </c>
      <c r="W738" s="23">
        <f t="shared" si="223"/>
        <v>0</v>
      </c>
      <c r="X738" s="23">
        <f t="shared" si="223"/>
        <v>0</v>
      </c>
      <c r="Y738" s="23">
        <f t="shared" si="223"/>
        <v>0</v>
      </c>
      <c r="Z738" s="23">
        <f t="shared" si="223"/>
        <v>0</v>
      </c>
      <c r="AA738" s="23">
        <f t="shared" si="223"/>
        <v>0</v>
      </c>
    </row>
    <row r="739" spans="1:27" ht="16.5" customHeight="1">
      <c r="A739" s="21">
        <v>2101301</v>
      </c>
      <c r="B739" s="21" t="s">
        <v>563</v>
      </c>
      <c r="C739" s="24">
        <f>SUBTOTAL(9,D739:P739)</f>
        <v>0</v>
      </c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30">
        <f>SUBTOTAL(9,R739:AA739)</f>
        <v>0</v>
      </c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6.5" customHeight="1">
      <c r="A740" s="21">
        <v>2101302</v>
      </c>
      <c r="B740" s="21" t="s">
        <v>564</v>
      </c>
      <c r="C740" s="24">
        <f>SUBTOTAL(9,D740:P740)</f>
        <v>0</v>
      </c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30">
        <f>SUBTOTAL(9,R740:AA740)</f>
        <v>0</v>
      </c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6.5" customHeight="1">
      <c r="A741" s="21">
        <v>2101399</v>
      </c>
      <c r="B741" s="21" t="s">
        <v>565</v>
      </c>
      <c r="C741" s="24">
        <f>SUBTOTAL(9,D741:P741)</f>
        <v>0</v>
      </c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30">
        <f>SUBTOTAL(9,R741:AA741)</f>
        <v>0</v>
      </c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6.5" customHeight="1">
      <c r="A742" s="21">
        <v>21014</v>
      </c>
      <c r="B742" s="22" t="s">
        <v>566</v>
      </c>
      <c r="C742" s="23">
        <f>SUM(C743:C744)</f>
        <v>0</v>
      </c>
      <c r="D742" s="23">
        <f aca="true" t="shared" si="224" ref="D742:AA742">SUM(D743:D744)</f>
        <v>0</v>
      </c>
      <c r="E742" s="23">
        <f t="shared" si="224"/>
        <v>0</v>
      </c>
      <c r="F742" s="23">
        <f t="shared" si="224"/>
        <v>0</v>
      </c>
      <c r="G742" s="23">
        <f t="shared" si="224"/>
        <v>0</v>
      </c>
      <c r="H742" s="23">
        <f t="shared" si="224"/>
        <v>0</v>
      </c>
      <c r="I742" s="23">
        <f t="shared" si="224"/>
        <v>0</v>
      </c>
      <c r="J742" s="23">
        <f t="shared" si="224"/>
        <v>0</v>
      </c>
      <c r="K742" s="23">
        <f t="shared" si="224"/>
        <v>0</v>
      </c>
      <c r="L742" s="23">
        <f t="shared" si="224"/>
        <v>0</v>
      </c>
      <c r="M742" s="23">
        <f t="shared" si="224"/>
        <v>0</v>
      </c>
      <c r="N742" s="23">
        <f t="shared" si="224"/>
        <v>0</v>
      </c>
      <c r="O742" s="23">
        <f t="shared" si="224"/>
        <v>0</v>
      </c>
      <c r="P742" s="23">
        <f t="shared" si="224"/>
        <v>0</v>
      </c>
      <c r="Q742" s="23">
        <f t="shared" si="224"/>
        <v>0</v>
      </c>
      <c r="R742" s="23">
        <f t="shared" si="224"/>
        <v>0</v>
      </c>
      <c r="S742" s="23">
        <f t="shared" si="224"/>
        <v>0</v>
      </c>
      <c r="T742" s="23">
        <f t="shared" si="224"/>
        <v>0</v>
      </c>
      <c r="U742" s="23">
        <f t="shared" si="224"/>
        <v>0</v>
      </c>
      <c r="V742" s="23">
        <f t="shared" si="224"/>
        <v>0</v>
      </c>
      <c r="W742" s="23">
        <f t="shared" si="224"/>
        <v>0</v>
      </c>
      <c r="X742" s="23">
        <f t="shared" si="224"/>
        <v>0</v>
      </c>
      <c r="Y742" s="23">
        <f t="shared" si="224"/>
        <v>0</v>
      </c>
      <c r="Z742" s="23">
        <f t="shared" si="224"/>
        <v>0</v>
      </c>
      <c r="AA742" s="23">
        <f t="shared" si="224"/>
        <v>0</v>
      </c>
    </row>
    <row r="743" spans="1:27" ht="16.5" customHeight="1">
      <c r="A743" s="21">
        <v>2101401</v>
      </c>
      <c r="B743" s="21" t="s">
        <v>567</v>
      </c>
      <c r="C743" s="24">
        <f>SUBTOTAL(9,D743:P743)</f>
        <v>0</v>
      </c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30">
        <f>SUBTOTAL(9,R743:AA743)</f>
        <v>0</v>
      </c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6.5" customHeight="1">
      <c r="A744" s="21">
        <v>2101499</v>
      </c>
      <c r="B744" s="21" t="s">
        <v>568</v>
      </c>
      <c r="C744" s="24">
        <f>SUBTOTAL(9,D744:P744)</f>
        <v>0</v>
      </c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30">
        <f>SUBTOTAL(9,R744:AA744)</f>
        <v>0</v>
      </c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6.5" customHeight="1">
      <c r="A745" s="21">
        <v>21015</v>
      </c>
      <c r="B745" s="22" t="s">
        <v>569</v>
      </c>
      <c r="C745" s="23">
        <f>SUM(C746:C753)</f>
        <v>0</v>
      </c>
      <c r="D745" s="23">
        <f aca="true" t="shared" si="225" ref="D745:AA745">SUM(D746:D753)</f>
        <v>0</v>
      </c>
      <c r="E745" s="23">
        <f t="shared" si="225"/>
        <v>0</v>
      </c>
      <c r="F745" s="23">
        <f t="shared" si="225"/>
        <v>0</v>
      </c>
      <c r="G745" s="23">
        <f t="shared" si="225"/>
        <v>0</v>
      </c>
      <c r="H745" s="23">
        <f t="shared" si="225"/>
        <v>0</v>
      </c>
      <c r="I745" s="23">
        <f t="shared" si="225"/>
        <v>0</v>
      </c>
      <c r="J745" s="23">
        <f t="shared" si="225"/>
        <v>0</v>
      </c>
      <c r="K745" s="23">
        <f t="shared" si="225"/>
        <v>0</v>
      </c>
      <c r="L745" s="23">
        <f t="shared" si="225"/>
        <v>0</v>
      </c>
      <c r="M745" s="23">
        <f t="shared" si="225"/>
        <v>0</v>
      </c>
      <c r="N745" s="23">
        <f t="shared" si="225"/>
        <v>0</v>
      </c>
      <c r="O745" s="23">
        <f t="shared" si="225"/>
        <v>0</v>
      </c>
      <c r="P745" s="23">
        <f t="shared" si="225"/>
        <v>0</v>
      </c>
      <c r="Q745" s="23">
        <f t="shared" si="225"/>
        <v>0</v>
      </c>
      <c r="R745" s="23">
        <f t="shared" si="225"/>
        <v>0</v>
      </c>
      <c r="S745" s="23">
        <f t="shared" si="225"/>
        <v>0</v>
      </c>
      <c r="T745" s="23">
        <f t="shared" si="225"/>
        <v>0</v>
      </c>
      <c r="U745" s="23">
        <f t="shared" si="225"/>
        <v>0</v>
      </c>
      <c r="V745" s="23">
        <f t="shared" si="225"/>
        <v>0</v>
      </c>
      <c r="W745" s="23">
        <f t="shared" si="225"/>
        <v>0</v>
      </c>
      <c r="X745" s="23">
        <f t="shared" si="225"/>
        <v>0</v>
      </c>
      <c r="Y745" s="23">
        <f t="shared" si="225"/>
        <v>0</v>
      </c>
      <c r="Z745" s="23">
        <f t="shared" si="225"/>
        <v>0</v>
      </c>
      <c r="AA745" s="23">
        <f t="shared" si="225"/>
        <v>0</v>
      </c>
    </row>
    <row r="746" spans="1:27" ht="16.5" customHeight="1">
      <c r="A746" s="21">
        <v>2101501</v>
      </c>
      <c r="B746" s="21" t="s">
        <v>29</v>
      </c>
      <c r="C746" s="24">
        <f aca="true" t="shared" si="226" ref="C746:C753">SUBTOTAL(9,D746:P746)</f>
        <v>0</v>
      </c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30">
        <f aca="true" t="shared" si="227" ref="Q746:Q753">SUBTOTAL(9,R746:AA746)</f>
        <v>0</v>
      </c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6.5" customHeight="1">
      <c r="A747" s="21">
        <v>2101502</v>
      </c>
      <c r="B747" s="21" t="s">
        <v>30</v>
      </c>
      <c r="C747" s="24">
        <f t="shared" si="226"/>
        <v>0</v>
      </c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30">
        <f t="shared" si="227"/>
        <v>0</v>
      </c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6.5" customHeight="1">
      <c r="A748" s="21">
        <v>2101503</v>
      </c>
      <c r="B748" s="21" t="s">
        <v>31</v>
      </c>
      <c r="C748" s="24">
        <f t="shared" si="226"/>
        <v>0</v>
      </c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30">
        <f t="shared" si="227"/>
        <v>0</v>
      </c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6.5" customHeight="1">
      <c r="A749" s="21">
        <v>2101504</v>
      </c>
      <c r="B749" s="21" t="s">
        <v>70</v>
      </c>
      <c r="C749" s="24">
        <f t="shared" si="226"/>
        <v>0</v>
      </c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30">
        <f t="shared" si="227"/>
        <v>0</v>
      </c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6.5" customHeight="1">
      <c r="A750" s="21">
        <v>2101505</v>
      </c>
      <c r="B750" s="21" t="s">
        <v>570</v>
      </c>
      <c r="C750" s="24">
        <f t="shared" si="226"/>
        <v>0</v>
      </c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30">
        <f t="shared" si="227"/>
        <v>0</v>
      </c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6.5" customHeight="1">
      <c r="A751" s="21">
        <v>2101506</v>
      </c>
      <c r="B751" s="21" t="s">
        <v>571</v>
      </c>
      <c r="C751" s="24">
        <f t="shared" si="226"/>
        <v>0</v>
      </c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30">
        <f t="shared" si="227"/>
        <v>0</v>
      </c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6.5" customHeight="1">
      <c r="A752" s="21">
        <v>2101550</v>
      </c>
      <c r="B752" s="21" t="s">
        <v>38</v>
      </c>
      <c r="C752" s="24">
        <f t="shared" si="226"/>
        <v>0</v>
      </c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30">
        <f t="shared" si="227"/>
        <v>0</v>
      </c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6.5" customHeight="1">
      <c r="A753" s="21">
        <v>2101599</v>
      </c>
      <c r="B753" s="21" t="s">
        <v>572</v>
      </c>
      <c r="C753" s="24">
        <f t="shared" si="226"/>
        <v>0</v>
      </c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30">
        <f t="shared" si="227"/>
        <v>0</v>
      </c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6.5" customHeight="1">
      <c r="A754" s="21">
        <v>21016</v>
      </c>
      <c r="B754" s="22" t="s">
        <v>573</v>
      </c>
      <c r="C754" s="23">
        <f>C755</f>
        <v>0</v>
      </c>
      <c r="D754" s="23">
        <f aca="true" t="shared" si="228" ref="D754:AA754">D755</f>
        <v>0</v>
      </c>
      <c r="E754" s="23">
        <f t="shared" si="228"/>
        <v>0</v>
      </c>
      <c r="F754" s="23">
        <f t="shared" si="228"/>
        <v>0</v>
      </c>
      <c r="G754" s="23">
        <f t="shared" si="228"/>
        <v>0</v>
      </c>
      <c r="H754" s="23">
        <f t="shared" si="228"/>
        <v>0</v>
      </c>
      <c r="I754" s="23">
        <f t="shared" si="228"/>
        <v>0</v>
      </c>
      <c r="J754" s="23">
        <f t="shared" si="228"/>
        <v>0</v>
      </c>
      <c r="K754" s="23">
        <f t="shared" si="228"/>
        <v>0</v>
      </c>
      <c r="L754" s="23">
        <f t="shared" si="228"/>
        <v>0</v>
      </c>
      <c r="M754" s="23">
        <f t="shared" si="228"/>
        <v>0</v>
      </c>
      <c r="N754" s="23">
        <f t="shared" si="228"/>
        <v>0</v>
      </c>
      <c r="O754" s="23">
        <f t="shared" si="228"/>
        <v>0</v>
      </c>
      <c r="P754" s="23">
        <f t="shared" si="228"/>
        <v>0</v>
      </c>
      <c r="Q754" s="23">
        <f t="shared" si="228"/>
        <v>0</v>
      </c>
      <c r="R754" s="23">
        <f t="shared" si="228"/>
        <v>0</v>
      </c>
      <c r="S754" s="23">
        <f t="shared" si="228"/>
        <v>0</v>
      </c>
      <c r="T754" s="23">
        <f t="shared" si="228"/>
        <v>0</v>
      </c>
      <c r="U754" s="23">
        <f t="shared" si="228"/>
        <v>0</v>
      </c>
      <c r="V754" s="23">
        <f t="shared" si="228"/>
        <v>0</v>
      </c>
      <c r="W754" s="23">
        <f t="shared" si="228"/>
        <v>0</v>
      </c>
      <c r="X754" s="23">
        <f t="shared" si="228"/>
        <v>0</v>
      </c>
      <c r="Y754" s="23">
        <f t="shared" si="228"/>
        <v>0</v>
      </c>
      <c r="Z754" s="23">
        <f t="shared" si="228"/>
        <v>0</v>
      </c>
      <c r="AA754" s="23">
        <f t="shared" si="228"/>
        <v>0</v>
      </c>
    </row>
    <row r="755" spans="1:27" ht="16.5" customHeight="1">
      <c r="A755" s="21">
        <v>2101601</v>
      </c>
      <c r="B755" s="21" t="s">
        <v>574</v>
      </c>
      <c r="C755" s="24">
        <f>SUBTOTAL(9,D755:P755)</f>
        <v>0</v>
      </c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30">
        <f>SUBTOTAL(9,R755:AA755)</f>
        <v>0</v>
      </c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6.5" customHeight="1">
      <c r="A756" s="21">
        <v>21099</v>
      </c>
      <c r="B756" s="22" t="s">
        <v>575</v>
      </c>
      <c r="C756" s="23">
        <f>C757</f>
        <v>0</v>
      </c>
      <c r="D756" s="23">
        <f aca="true" t="shared" si="229" ref="D756:AA756">D757</f>
        <v>0</v>
      </c>
      <c r="E756" s="23">
        <f t="shared" si="229"/>
        <v>0</v>
      </c>
      <c r="F756" s="23">
        <f t="shared" si="229"/>
        <v>0</v>
      </c>
      <c r="G756" s="23">
        <f t="shared" si="229"/>
        <v>0</v>
      </c>
      <c r="H756" s="23">
        <f t="shared" si="229"/>
        <v>0</v>
      </c>
      <c r="I756" s="23">
        <f t="shared" si="229"/>
        <v>0</v>
      </c>
      <c r="J756" s="23">
        <f t="shared" si="229"/>
        <v>0</v>
      </c>
      <c r="K756" s="23">
        <f t="shared" si="229"/>
        <v>0</v>
      </c>
      <c r="L756" s="23">
        <f t="shared" si="229"/>
        <v>0</v>
      </c>
      <c r="M756" s="23">
        <f t="shared" si="229"/>
        <v>0</v>
      </c>
      <c r="N756" s="23">
        <f t="shared" si="229"/>
        <v>0</v>
      </c>
      <c r="O756" s="23">
        <f t="shared" si="229"/>
        <v>0</v>
      </c>
      <c r="P756" s="23">
        <f t="shared" si="229"/>
        <v>0</v>
      </c>
      <c r="Q756" s="23">
        <f t="shared" si="229"/>
        <v>0</v>
      </c>
      <c r="R756" s="23">
        <f t="shared" si="229"/>
        <v>0</v>
      </c>
      <c r="S756" s="23">
        <f t="shared" si="229"/>
        <v>0</v>
      </c>
      <c r="T756" s="23">
        <f t="shared" si="229"/>
        <v>0</v>
      </c>
      <c r="U756" s="23">
        <f t="shared" si="229"/>
        <v>0</v>
      </c>
      <c r="V756" s="23">
        <f t="shared" si="229"/>
        <v>0</v>
      </c>
      <c r="W756" s="23">
        <f t="shared" si="229"/>
        <v>0</v>
      </c>
      <c r="X756" s="23">
        <f t="shared" si="229"/>
        <v>0</v>
      </c>
      <c r="Y756" s="23">
        <f t="shared" si="229"/>
        <v>0</v>
      </c>
      <c r="Z756" s="23">
        <f t="shared" si="229"/>
        <v>0</v>
      </c>
      <c r="AA756" s="23">
        <f t="shared" si="229"/>
        <v>0</v>
      </c>
    </row>
    <row r="757" spans="1:27" ht="16.5" customHeight="1">
      <c r="A757" s="21">
        <v>2109901</v>
      </c>
      <c r="B757" s="21" t="s">
        <v>576</v>
      </c>
      <c r="C757" s="24">
        <f>SUBTOTAL(9,D757:P757)</f>
        <v>0</v>
      </c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30">
        <f>SUBTOTAL(9,R757:AA757)</f>
        <v>0</v>
      </c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6.5" customHeight="1">
      <c r="A758" s="21">
        <v>211</v>
      </c>
      <c r="B758" s="22" t="s">
        <v>577</v>
      </c>
      <c r="C758" s="23">
        <f>C759+C769+C773+C781+C786+C793+C799+C802+C805+C807+C809+C815+C817+C819+C834</f>
        <v>0</v>
      </c>
      <c r="D758" s="23">
        <f aca="true" t="shared" si="230" ref="D758:AA758">D759+D769+D773+D781+D786+D793+D799+D802+D805+D807+D809+D815+D817+D819+D834</f>
        <v>0</v>
      </c>
      <c r="E758" s="23">
        <f t="shared" si="230"/>
        <v>0</v>
      </c>
      <c r="F758" s="23">
        <f t="shared" si="230"/>
        <v>0</v>
      </c>
      <c r="G758" s="23">
        <f t="shared" si="230"/>
        <v>0</v>
      </c>
      <c r="H758" s="23">
        <f t="shared" si="230"/>
        <v>0</v>
      </c>
      <c r="I758" s="23">
        <f t="shared" si="230"/>
        <v>0</v>
      </c>
      <c r="J758" s="23">
        <f t="shared" si="230"/>
        <v>0</v>
      </c>
      <c r="K758" s="23">
        <f t="shared" si="230"/>
        <v>0</v>
      </c>
      <c r="L758" s="23">
        <f t="shared" si="230"/>
        <v>0</v>
      </c>
      <c r="M758" s="23">
        <f t="shared" si="230"/>
        <v>0</v>
      </c>
      <c r="N758" s="23">
        <f t="shared" si="230"/>
        <v>0</v>
      </c>
      <c r="O758" s="23">
        <f t="shared" si="230"/>
        <v>0</v>
      </c>
      <c r="P758" s="23">
        <f t="shared" si="230"/>
        <v>0</v>
      </c>
      <c r="Q758" s="23">
        <f t="shared" si="230"/>
        <v>0</v>
      </c>
      <c r="R758" s="23">
        <f t="shared" si="230"/>
        <v>0</v>
      </c>
      <c r="S758" s="23">
        <f t="shared" si="230"/>
        <v>0</v>
      </c>
      <c r="T758" s="23">
        <f t="shared" si="230"/>
        <v>0</v>
      </c>
      <c r="U758" s="23">
        <f t="shared" si="230"/>
        <v>0</v>
      </c>
      <c r="V758" s="23">
        <f t="shared" si="230"/>
        <v>0</v>
      </c>
      <c r="W758" s="23">
        <f t="shared" si="230"/>
        <v>0</v>
      </c>
      <c r="X758" s="23">
        <f t="shared" si="230"/>
        <v>0</v>
      </c>
      <c r="Y758" s="23">
        <f t="shared" si="230"/>
        <v>0</v>
      </c>
      <c r="Z758" s="23">
        <f t="shared" si="230"/>
        <v>0</v>
      </c>
      <c r="AA758" s="23">
        <f t="shared" si="230"/>
        <v>0</v>
      </c>
    </row>
    <row r="759" spans="1:27" ht="16.5" customHeight="1">
      <c r="A759" s="21">
        <v>21101</v>
      </c>
      <c r="B759" s="22" t="s">
        <v>578</v>
      </c>
      <c r="C759" s="23">
        <f>SUM(C760:C768)</f>
        <v>0</v>
      </c>
      <c r="D759" s="23">
        <f aca="true" t="shared" si="231" ref="D759:AA759">SUM(D760:D768)</f>
        <v>0</v>
      </c>
      <c r="E759" s="23">
        <f t="shared" si="231"/>
        <v>0</v>
      </c>
      <c r="F759" s="23">
        <f t="shared" si="231"/>
        <v>0</v>
      </c>
      <c r="G759" s="23">
        <f t="shared" si="231"/>
        <v>0</v>
      </c>
      <c r="H759" s="23">
        <f t="shared" si="231"/>
        <v>0</v>
      </c>
      <c r="I759" s="23">
        <f t="shared" si="231"/>
        <v>0</v>
      </c>
      <c r="J759" s="23">
        <f t="shared" si="231"/>
        <v>0</v>
      </c>
      <c r="K759" s="23">
        <f t="shared" si="231"/>
        <v>0</v>
      </c>
      <c r="L759" s="23">
        <f t="shared" si="231"/>
        <v>0</v>
      </c>
      <c r="M759" s="23">
        <f t="shared" si="231"/>
        <v>0</v>
      </c>
      <c r="N759" s="23">
        <f t="shared" si="231"/>
        <v>0</v>
      </c>
      <c r="O759" s="23">
        <f t="shared" si="231"/>
        <v>0</v>
      </c>
      <c r="P759" s="23">
        <f t="shared" si="231"/>
        <v>0</v>
      </c>
      <c r="Q759" s="23">
        <f t="shared" si="231"/>
        <v>0</v>
      </c>
      <c r="R759" s="23">
        <f t="shared" si="231"/>
        <v>0</v>
      </c>
      <c r="S759" s="23">
        <f t="shared" si="231"/>
        <v>0</v>
      </c>
      <c r="T759" s="23">
        <f t="shared" si="231"/>
        <v>0</v>
      </c>
      <c r="U759" s="23">
        <f t="shared" si="231"/>
        <v>0</v>
      </c>
      <c r="V759" s="23">
        <f t="shared" si="231"/>
        <v>0</v>
      </c>
      <c r="W759" s="23">
        <f t="shared" si="231"/>
        <v>0</v>
      </c>
      <c r="X759" s="23">
        <f t="shared" si="231"/>
        <v>0</v>
      </c>
      <c r="Y759" s="23">
        <f t="shared" si="231"/>
        <v>0</v>
      </c>
      <c r="Z759" s="23">
        <f t="shared" si="231"/>
        <v>0</v>
      </c>
      <c r="AA759" s="23">
        <f t="shared" si="231"/>
        <v>0</v>
      </c>
    </row>
    <row r="760" spans="1:27" ht="16.5" customHeight="1">
      <c r="A760" s="21">
        <v>2110101</v>
      </c>
      <c r="B760" s="21" t="s">
        <v>29</v>
      </c>
      <c r="C760" s="24">
        <f aca="true" t="shared" si="232" ref="C760:C768">SUBTOTAL(9,D760:P760)</f>
        <v>0</v>
      </c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30">
        <f aca="true" t="shared" si="233" ref="Q760:Q768">SUBTOTAL(9,R760:AA760)</f>
        <v>0</v>
      </c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6.5" customHeight="1">
      <c r="A761" s="21">
        <v>2110102</v>
      </c>
      <c r="B761" s="21" t="s">
        <v>30</v>
      </c>
      <c r="C761" s="24">
        <f t="shared" si="232"/>
        <v>0</v>
      </c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30">
        <f t="shared" si="233"/>
        <v>0</v>
      </c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6.5" customHeight="1">
      <c r="A762" s="21">
        <v>2110103</v>
      </c>
      <c r="B762" s="21" t="s">
        <v>31</v>
      </c>
      <c r="C762" s="24">
        <f t="shared" si="232"/>
        <v>0</v>
      </c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0">
        <f t="shared" si="233"/>
        <v>0</v>
      </c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6.5" customHeight="1">
      <c r="A763" s="21">
        <v>2110104</v>
      </c>
      <c r="B763" s="21" t="s">
        <v>579</v>
      </c>
      <c r="C763" s="24">
        <f t="shared" si="232"/>
        <v>0</v>
      </c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30">
        <f t="shared" si="233"/>
        <v>0</v>
      </c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6.5" customHeight="1">
      <c r="A764" s="21">
        <v>2110105</v>
      </c>
      <c r="B764" s="21" t="s">
        <v>580</v>
      </c>
      <c r="C764" s="24">
        <f t="shared" si="232"/>
        <v>0</v>
      </c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30">
        <f t="shared" si="233"/>
        <v>0</v>
      </c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6.5" customHeight="1">
      <c r="A765" s="21">
        <v>2110106</v>
      </c>
      <c r="B765" s="21" t="s">
        <v>581</v>
      </c>
      <c r="C765" s="24">
        <f t="shared" si="232"/>
        <v>0</v>
      </c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30">
        <f t="shared" si="233"/>
        <v>0</v>
      </c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6.5" customHeight="1">
      <c r="A766" s="21">
        <v>2110107</v>
      </c>
      <c r="B766" s="21" t="s">
        <v>582</v>
      </c>
      <c r="C766" s="24">
        <f t="shared" si="232"/>
        <v>0</v>
      </c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30">
        <f t="shared" si="233"/>
        <v>0</v>
      </c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6.5" customHeight="1">
      <c r="A767" s="21">
        <v>2110108</v>
      </c>
      <c r="B767" s="21" t="s">
        <v>583</v>
      </c>
      <c r="C767" s="24">
        <f t="shared" si="232"/>
        <v>0</v>
      </c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30">
        <f t="shared" si="233"/>
        <v>0</v>
      </c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6.5" customHeight="1">
      <c r="A768" s="21">
        <v>2110199</v>
      </c>
      <c r="B768" s="21" t="s">
        <v>584</v>
      </c>
      <c r="C768" s="24">
        <f t="shared" si="232"/>
        <v>0</v>
      </c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30">
        <f t="shared" si="233"/>
        <v>0</v>
      </c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6.5" customHeight="1">
      <c r="A769" s="21">
        <v>21102</v>
      </c>
      <c r="B769" s="22" t="s">
        <v>585</v>
      </c>
      <c r="C769" s="23">
        <f>SUM(C770:C772)</f>
        <v>0</v>
      </c>
      <c r="D769" s="23">
        <f aca="true" t="shared" si="234" ref="D769:AA769">SUM(D770:D772)</f>
        <v>0</v>
      </c>
      <c r="E769" s="23">
        <f t="shared" si="234"/>
        <v>0</v>
      </c>
      <c r="F769" s="23">
        <f t="shared" si="234"/>
        <v>0</v>
      </c>
      <c r="G769" s="23">
        <f t="shared" si="234"/>
        <v>0</v>
      </c>
      <c r="H769" s="23">
        <f t="shared" si="234"/>
        <v>0</v>
      </c>
      <c r="I769" s="23">
        <f t="shared" si="234"/>
        <v>0</v>
      </c>
      <c r="J769" s="23">
        <f t="shared" si="234"/>
        <v>0</v>
      </c>
      <c r="K769" s="23">
        <f t="shared" si="234"/>
        <v>0</v>
      </c>
      <c r="L769" s="23">
        <f t="shared" si="234"/>
        <v>0</v>
      </c>
      <c r="M769" s="23">
        <f t="shared" si="234"/>
        <v>0</v>
      </c>
      <c r="N769" s="23">
        <f t="shared" si="234"/>
        <v>0</v>
      </c>
      <c r="O769" s="23">
        <f t="shared" si="234"/>
        <v>0</v>
      </c>
      <c r="P769" s="23">
        <f t="shared" si="234"/>
        <v>0</v>
      </c>
      <c r="Q769" s="23">
        <f t="shared" si="234"/>
        <v>0</v>
      </c>
      <c r="R769" s="23">
        <f t="shared" si="234"/>
        <v>0</v>
      </c>
      <c r="S769" s="23">
        <f t="shared" si="234"/>
        <v>0</v>
      </c>
      <c r="T769" s="23">
        <f t="shared" si="234"/>
        <v>0</v>
      </c>
      <c r="U769" s="23">
        <f t="shared" si="234"/>
        <v>0</v>
      </c>
      <c r="V769" s="23">
        <f t="shared" si="234"/>
        <v>0</v>
      </c>
      <c r="W769" s="23">
        <f t="shared" si="234"/>
        <v>0</v>
      </c>
      <c r="X769" s="23">
        <f t="shared" si="234"/>
        <v>0</v>
      </c>
      <c r="Y769" s="23">
        <f t="shared" si="234"/>
        <v>0</v>
      </c>
      <c r="Z769" s="23">
        <f t="shared" si="234"/>
        <v>0</v>
      </c>
      <c r="AA769" s="23">
        <f t="shared" si="234"/>
        <v>0</v>
      </c>
    </row>
    <row r="770" spans="1:27" ht="16.5" customHeight="1">
      <c r="A770" s="21">
        <v>2110203</v>
      </c>
      <c r="B770" s="21" t="s">
        <v>586</v>
      </c>
      <c r="C770" s="24">
        <f>SUBTOTAL(9,D770:P770)</f>
        <v>0</v>
      </c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30">
        <f>SUBTOTAL(9,R770:AA770)</f>
        <v>0</v>
      </c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6.5" customHeight="1">
      <c r="A771" s="21">
        <v>2110204</v>
      </c>
      <c r="B771" s="21" t="s">
        <v>587</v>
      </c>
      <c r="C771" s="24">
        <f>SUBTOTAL(9,D771:P771)</f>
        <v>0</v>
      </c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30">
        <f>SUBTOTAL(9,R771:AA771)</f>
        <v>0</v>
      </c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6.5" customHeight="1">
      <c r="A772" s="21">
        <v>2110299</v>
      </c>
      <c r="B772" s="21" t="s">
        <v>588</v>
      </c>
      <c r="C772" s="24">
        <f>SUBTOTAL(9,D772:P772)</f>
        <v>0</v>
      </c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30">
        <f>SUBTOTAL(9,R772:AA772)</f>
        <v>0</v>
      </c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6.5" customHeight="1">
      <c r="A773" s="21">
        <v>21103</v>
      </c>
      <c r="B773" s="22" t="s">
        <v>589</v>
      </c>
      <c r="C773" s="23">
        <f>SUM(C774:C780)</f>
        <v>0</v>
      </c>
      <c r="D773" s="23">
        <f aca="true" t="shared" si="235" ref="D773:AA773">SUM(D774:D780)</f>
        <v>0</v>
      </c>
      <c r="E773" s="23">
        <f t="shared" si="235"/>
        <v>0</v>
      </c>
      <c r="F773" s="23">
        <f t="shared" si="235"/>
        <v>0</v>
      </c>
      <c r="G773" s="23">
        <f t="shared" si="235"/>
        <v>0</v>
      </c>
      <c r="H773" s="23">
        <f t="shared" si="235"/>
        <v>0</v>
      </c>
      <c r="I773" s="23">
        <f t="shared" si="235"/>
        <v>0</v>
      </c>
      <c r="J773" s="23">
        <f t="shared" si="235"/>
        <v>0</v>
      </c>
      <c r="K773" s="23">
        <f t="shared" si="235"/>
        <v>0</v>
      </c>
      <c r="L773" s="23">
        <f t="shared" si="235"/>
        <v>0</v>
      </c>
      <c r="M773" s="23">
        <f t="shared" si="235"/>
        <v>0</v>
      </c>
      <c r="N773" s="23">
        <f t="shared" si="235"/>
        <v>0</v>
      </c>
      <c r="O773" s="23">
        <f t="shared" si="235"/>
        <v>0</v>
      </c>
      <c r="P773" s="23">
        <f t="shared" si="235"/>
        <v>0</v>
      </c>
      <c r="Q773" s="23">
        <f t="shared" si="235"/>
        <v>0</v>
      </c>
      <c r="R773" s="23">
        <f t="shared" si="235"/>
        <v>0</v>
      </c>
      <c r="S773" s="23">
        <f t="shared" si="235"/>
        <v>0</v>
      </c>
      <c r="T773" s="23">
        <f t="shared" si="235"/>
        <v>0</v>
      </c>
      <c r="U773" s="23">
        <f t="shared" si="235"/>
        <v>0</v>
      </c>
      <c r="V773" s="23">
        <f t="shared" si="235"/>
        <v>0</v>
      </c>
      <c r="W773" s="23">
        <f t="shared" si="235"/>
        <v>0</v>
      </c>
      <c r="X773" s="23">
        <f t="shared" si="235"/>
        <v>0</v>
      </c>
      <c r="Y773" s="23">
        <f t="shared" si="235"/>
        <v>0</v>
      </c>
      <c r="Z773" s="23">
        <f t="shared" si="235"/>
        <v>0</v>
      </c>
      <c r="AA773" s="23">
        <f t="shared" si="235"/>
        <v>0</v>
      </c>
    </row>
    <row r="774" spans="1:27" ht="16.5" customHeight="1">
      <c r="A774" s="21">
        <v>2110301</v>
      </c>
      <c r="B774" s="21" t="s">
        <v>590</v>
      </c>
      <c r="C774" s="24">
        <f aca="true" t="shared" si="236" ref="C774:C780">SUBTOTAL(9,D774:P774)</f>
        <v>0</v>
      </c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30">
        <f aca="true" t="shared" si="237" ref="Q774:Q780">SUBTOTAL(9,R774:AA774)</f>
        <v>0</v>
      </c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6.5" customHeight="1">
      <c r="A775" s="21">
        <v>2110302</v>
      </c>
      <c r="B775" s="21" t="s">
        <v>591</v>
      </c>
      <c r="C775" s="24">
        <f t="shared" si="236"/>
        <v>0</v>
      </c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30">
        <f t="shared" si="237"/>
        <v>0</v>
      </c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6.5" customHeight="1">
      <c r="A776" s="21">
        <v>2110303</v>
      </c>
      <c r="B776" s="21" t="s">
        <v>592</v>
      </c>
      <c r="C776" s="24">
        <f t="shared" si="236"/>
        <v>0</v>
      </c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30">
        <f t="shared" si="237"/>
        <v>0</v>
      </c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6.5" customHeight="1">
      <c r="A777" s="21">
        <v>2110304</v>
      </c>
      <c r="B777" s="21" t="s">
        <v>593</v>
      </c>
      <c r="C777" s="24">
        <f t="shared" si="236"/>
        <v>0</v>
      </c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30">
        <f t="shared" si="237"/>
        <v>0</v>
      </c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6.5" customHeight="1">
      <c r="A778" s="21">
        <v>2110305</v>
      </c>
      <c r="B778" s="21" t="s">
        <v>594</v>
      </c>
      <c r="C778" s="24">
        <f t="shared" si="236"/>
        <v>0</v>
      </c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30">
        <f t="shared" si="237"/>
        <v>0</v>
      </c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6.5" customHeight="1">
      <c r="A779" s="21">
        <v>2110306</v>
      </c>
      <c r="B779" s="21" t="s">
        <v>595</v>
      </c>
      <c r="C779" s="24">
        <f t="shared" si="236"/>
        <v>0</v>
      </c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30">
        <f t="shared" si="237"/>
        <v>0</v>
      </c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6.5" customHeight="1">
      <c r="A780" s="21">
        <v>2110399</v>
      </c>
      <c r="B780" s="21" t="s">
        <v>596</v>
      </c>
      <c r="C780" s="24">
        <f t="shared" si="236"/>
        <v>0</v>
      </c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30">
        <f t="shared" si="237"/>
        <v>0</v>
      </c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6.5" customHeight="1">
      <c r="A781" s="21">
        <v>21104</v>
      </c>
      <c r="B781" s="22" t="s">
        <v>597</v>
      </c>
      <c r="C781" s="23">
        <f>SUM(C782:C785)</f>
        <v>0</v>
      </c>
      <c r="D781" s="23">
        <f aca="true" t="shared" si="238" ref="D781:AA781">SUM(D782:D785)</f>
        <v>0</v>
      </c>
      <c r="E781" s="23">
        <f t="shared" si="238"/>
        <v>0</v>
      </c>
      <c r="F781" s="23">
        <f t="shared" si="238"/>
        <v>0</v>
      </c>
      <c r="G781" s="23">
        <f t="shared" si="238"/>
        <v>0</v>
      </c>
      <c r="H781" s="23">
        <f t="shared" si="238"/>
        <v>0</v>
      </c>
      <c r="I781" s="23">
        <f t="shared" si="238"/>
        <v>0</v>
      </c>
      <c r="J781" s="23">
        <f t="shared" si="238"/>
        <v>0</v>
      </c>
      <c r="K781" s="23">
        <f t="shared" si="238"/>
        <v>0</v>
      </c>
      <c r="L781" s="23">
        <f t="shared" si="238"/>
        <v>0</v>
      </c>
      <c r="M781" s="23">
        <f t="shared" si="238"/>
        <v>0</v>
      </c>
      <c r="N781" s="23">
        <f t="shared" si="238"/>
        <v>0</v>
      </c>
      <c r="O781" s="23">
        <f t="shared" si="238"/>
        <v>0</v>
      </c>
      <c r="P781" s="23">
        <f t="shared" si="238"/>
        <v>0</v>
      </c>
      <c r="Q781" s="23">
        <f t="shared" si="238"/>
        <v>0</v>
      </c>
      <c r="R781" s="23">
        <f t="shared" si="238"/>
        <v>0</v>
      </c>
      <c r="S781" s="23">
        <f t="shared" si="238"/>
        <v>0</v>
      </c>
      <c r="T781" s="23">
        <f t="shared" si="238"/>
        <v>0</v>
      </c>
      <c r="U781" s="23">
        <f t="shared" si="238"/>
        <v>0</v>
      </c>
      <c r="V781" s="23">
        <f t="shared" si="238"/>
        <v>0</v>
      </c>
      <c r="W781" s="23">
        <f t="shared" si="238"/>
        <v>0</v>
      </c>
      <c r="X781" s="23">
        <f t="shared" si="238"/>
        <v>0</v>
      </c>
      <c r="Y781" s="23">
        <f t="shared" si="238"/>
        <v>0</v>
      </c>
      <c r="Z781" s="23">
        <f t="shared" si="238"/>
        <v>0</v>
      </c>
      <c r="AA781" s="23">
        <f t="shared" si="238"/>
        <v>0</v>
      </c>
    </row>
    <row r="782" spans="1:27" ht="16.5" customHeight="1">
      <c r="A782" s="21">
        <v>2110401</v>
      </c>
      <c r="B782" s="21" t="s">
        <v>598</v>
      </c>
      <c r="C782" s="24">
        <f>SUBTOTAL(9,D782:P782)</f>
        <v>0</v>
      </c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30">
        <f>SUBTOTAL(9,R782:AA782)</f>
        <v>0</v>
      </c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6.5" customHeight="1">
      <c r="A783" s="21">
        <v>2110402</v>
      </c>
      <c r="B783" s="21" t="s">
        <v>599</v>
      </c>
      <c r="C783" s="24">
        <f>SUBTOTAL(9,D783:P783)</f>
        <v>0</v>
      </c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30">
        <f>SUBTOTAL(9,R783:AA783)</f>
        <v>0</v>
      </c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6.5" customHeight="1">
      <c r="A784" s="21">
        <v>2110404</v>
      </c>
      <c r="B784" s="21" t="s">
        <v>600</v>
      </c>
      <c r="C784" s="24">
        <f>SUBTOTAL(9,D784:P784)</f>
        <v>0</v>
      </c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30">
        <f>SUBTOTAL(9,R784:AA784)</f>
        <v>0</v>
      </c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6.5" customHeight="1">
      <c r="A785" s="21">
        <v>2110499</v>
      </c>
      <c r="B785" s="21" t="s">
        <v>601</v>
      </c>
      <c r="C785" s="24">
        <f>SUBTOTAL(9,D785:P785)</f>
        <v>0</v>
      </c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30">
        <f>SUBTOTAL(9,R785:AA785)</f>
        <v>0</v>
      </c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6.5" customHeight="1">
      <c r="A786" s="21">
        <v>21105</v>
      </c>
      <c r="B786" s="22" t="s">
        <v>602</v>
      </c>
      <c r="C786" s="23">
        <f>SUM(C787:C792)</f>
        <v>0</v>
      </c>
      <c r="D786" s="23">
        <f aca="true" t="shared" si="239" ref="D786:AA786">SUM(D787:D792)</f>
        <v>0</v>
      </c>
      <c r="E786" s="23">
        <f t="shared" si="239"/>
        <v>0</v>
      </c>
      <c r="F786" s="23">
        <f t="shared" si="239"/>
        <v>0</v>
      </c>
      <c r="G786" s="23">
        <f t="shared" si="239"/>
        <v>0</v>
      </c>
      <c r="H786" s="23">
        <f t="shared" si="239"/>
        <v>0</v>
      </c>
      <c r="I786" s="23">
        <f t="shared" si="239"/>
        <v>0</v>
      </c>
      <c r="J786" s="23">
        <f t="shared" si="239"/>
        <v>0</v>
      </c>
      <c r="K786" s="23">
        <f t="shared" si="239"/>
        <v>0</v>
      </c>
      <c r="L786" s="23">
        <f t="shared" si="239"/>
        <v>0</v>
      </c>
      <c r="M786" s="23">
        <f t="shared" si="239"/>
        <v>0</v>
      </c>
      <c r="N786" s="23">
        <f t="shared" si="239"/>
        <v>0</v>
      </c>
      <c r="O786" s="23">
        <f t="shared" si="239"/>
        <v>0</v>
      </c>
      <c r="P786" s="23">
        <f t="shared" si="239"/>
        <v>0</v>
      </c>
      <c r="Q786" s="23">
        <f t="shared" si="239"/>
        <v>0</v>
      </c>
      <c r="R786" s="23">
        <f t="shared" si="239"/>
        <v>0</v>
      </c>
      <c r="S786" s="23">
        <f t="shared" si="239"/>
        <v>0</v>
      </c>
      <c r="T786" s="23">
        <f t="shared" si="239"/>
        <v>0</v>
      </c>
      <c r="U786" s="23">
        <f t="shared" si="239"/>
        <v>0</v>
      </c>
      <c r="V786" s="23">
        <f t="shared" si="239"/>
        <v>0</v>
      </c>
      <c r="W786" s="23">
        <f t="shared" si="239"/>
        <v>0</v>
      </c>
      <c r="X786" s="23">
        <f t="shared" si="239"/>
        <v>0</v>
      </c>
      <c r="Y786" s="23">
        <f t="shared" si="239"/>
        <v>0</v>
      </c>
      <c r="Z786" s="23">
        <f t="shared" si="239"/>
        <v>0</v>
      </c>
      <c r="AA786" s="23">
        <f t="shared" si="239"/>
        <v>0</v>
      </c>
    </row>
    <row r="787" spans="1:27" ht="16.5" customHeight="1">
      <c r="A787" s="21">
        <v>2110501</v>
      </c>
      <c r="B787" s="21" t="s">
        <v>603</v>
      </c>
      <c r="C787" s="24">
        <f aca="true" t="shared" si="240" ref="C787:C792">SUBTOTAL(9,D787:P787)</f>
        <v>0</v>
      </c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30">
        <f aca="true" t="shared" si="241" ref="Q787:Q792">SUBTOTAL(9,R787:AA787)</f>
        <v>0</v>
      </c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6.5" customHeight="1">
      <c r="A788" s="21">
        <v>2110502</v>
      </c>
      <c r="B788" s="21" t="s">
        <v>604</v>
      </c>
      <c r="C788" s="24">
        <f t="shared" si="240"/>
        <v>0</v>
      </c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30">
        <f t="shared" si="241"/>
        <v>0</v>
      </c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6.5" customHeight="1">
      <c r="A789" s="21">
        <v>2110503</v>
      </c>
      <c r="B789" s="21" t="s">
        <v>605</v>
      </c>
      <c r="C789" s="24">
        <f t="shared" si="240"/>
        <v>0</v>
      </c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30">
        <f t="shared" si="241"/>
        <v>0</v>
      </c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6.5" customHeight="1">
      <c r="A790" s="21">
        <v>2110506</v>
      </c>
      <c r="B790" s="21" t="s">
        <v>606</v>
      </c>
      <c r="C790" s="24">
        <f t="shared" si="240"/>
        <v>0</v>
      </c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30">
        <f t="shared" si="241"/>
        <v>0</v>
      </c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6.5" customHeight="1">
      <c r="A791" s="21">
        <v>2110507</v>
      </c>
      <c r="B791" s="21" t="s">
        <v>607</v>
      </c>
      <c r="C791" s="24">
        <f t="shared" si="240"/>
        <v>0</v>
      </c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30">
        <f t="shared" si="241"/>
        <v>0</v>
      </c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6.5" customHeight="1">
      <c r="A792" s="21">
        <v>2110599</v>
      </c>
      <c r="B792" s="21" t="s">
        <v>608</v>
      </c>
      <c r="C792" s="24">
        <f t="shared" si="240"/>
        <v>0</v>
      </c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30">
        <f t="shared" si="241"/>
        <v>0</v>
      </c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6.5" customHeight="1">
      <c r="A793" s="21">
        <v>21106</v>
      </c>
      <c r="B793" s="22" t="s">
        <v>609</v>
      </c>
      <c r="C793" s="23">
        <f>SUM(C794:C798)</f>
        <v>0</v>
      </c>
      <c r="D793" s="23">
        <f aca="true" t="shared" si="242" ref="D793:AA793">SUM(D794:D798)</f>
        <v>0</v>
      </c>
      <c r="E793" s="23">
        <f t="shared" si="242"/>
        <v>0</v>
      </c>
      <c r="F793" s="23">
        <f t="shared" si="242"/>
        <v>0</v>
      </c>
      <c r="G793" s="23">
        <f t="shared" si="242"/>
        <v>0</v>
      </c>
      <c r="H793" s="23">
        <f t="shared" si="242"/>
        <v>0</v>
      </c>
      <c r="I793" s="23">
        <f t="shared" si="242"/>
        <v>0</v>
      </c>
      <c r="J793" s="23">
        <f t="shared" si="242"/>
        <v>0</v>
      </c>
      <c r="K793" s="23">
        <f t="shared" si="242"/>
        <v>0</v>
      </c>
      <c r="L793" s="23">
        <f t="shared" si="242"/>
        <v>0</v>
      </c>
      <c r="M793" s="23">
        <f t="shared" si="242"/>
        <v>0</v>
      </c>
      <c r="N793" s="23">
        <f t="shared" si="242"/>
        <v>0</v>
      </c>
      <c r="O793" s="23">
        <f t="shared" si="242"/>
        <v>0</v>
      </c>
      <c r="P793" s="23">
        <f t="shared" si="242"/>
        <v>0</v>
      </c>
      <c r="Q793" s="23">
        <f t="shared" si="242"/>
        <v>0</v>
      </c>
      <c r="R793" s="23">
        <f t="shared" si="242"/>
        <v>0</v>
      </c>
      <c r="S793" s="23">
        <f t="shared" si="242"/>
        <v>0</v>
      </c>
      <c r="T793" s="23">
        <f t="shared" si="242"/>
        <v>0</v>
      </c>
      <c r="U793" s="23">
        <f t="shared" si="242"/>
        <v>0</v>
      </c>
      <c r="V793" s="23">
        <f t="shared" si="242"/>
        <v>0</v>
      </c>
      <c r="W793" s="23">
        <f t="shared" si="242"/>
        <v>0</v>
      </c>
      <c r="X793" s="23">
        <f t="shared" si="242"/>
        <v>0</v>
      </c>
      <c r="Y793" s="23">
        <f t="shared" si="242"/>
        <v>0</v>
      </c>
      <c r="Z793" s="23">
        <f t="shared" si="242"/>
        <v>0</v>
      </c>
      <c r="AA793" s="23">
        <f t="shared" si="242"/>
        <v>0</v>
      </c>
    </row>
    <row r="794" spans="1:27" ht="16.5" customHeight="1">
      <c r="A794" s="21">
        <v>2110602</v>
      </c>
      <c r="B794" s="21" t="s">
        <v>610</v>
      </c>
      <c r="C794" s="24">
        <f>SUBTOTAL(9,D794:P794)</f>
        <v>0</v>
      </c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30">
        <f>SUBTOTAL(9,R794:AA794)</f>
        <v>0</v>
      </c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6.5" customHeight="1">
      <c r="A795" s="21">
        <v>2110603</v>
      </c>
      <c r="B795" s="21" t="s">
        <v>611</v>
      </c>
      <c r="C795" s="24">
        <f>SUBTOTAL(9,D795:P795)</f>
        <v>0</v>
      </c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30">
        <f>SUBTOTAL(9,R795:AA795)</f>
        <v>0</v>
      </c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6.5" customHeight="1">
      <c r="A796" s="21">
        <v>2110604</v>
      </c>
      <c r="B796" s="21" t="s">
        <v>612</v>
      </c>
      <c r="C796" s="24">
        <f>SUBTOTAL(9,D796:P796)</f>
        <v>0</v>
      </c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30">
        <f>SUBTOTAL(9,R796:AA796)</f>
        <v>0</v>
      </c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6.5" customHeight="1">
      <c r="A797" s="21">
        <v>2110605</v>
      </c>
      <c r="B797" s="21" t="s">
        <v>613</v>
      </c>
      <c r="C797" s="24">
        <f>SUBTOTAL(9,D797:P797)</f>
        <v>0</v>
      </c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30">
        <f>SUBTOTAL(9,R797:AA797)</f>
        <v>0</v>
      </c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6.5" customHeight="1">
      <c r="A798" s="21">
        <v>2110699</v>
      </c>
      <c r="B798" s="21" t="s">
        <v>614</v>
      </c>
      <c r="C798" s="24">
        <f>SUBTOTAL(9,D798:P798)</f>
        <v>0</v>
      </c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30">
        <f>SUBTOTAL(9,R798:AA798)</f>
        <v>0</v>
      </c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6.5" customHeight="1">
      <c r="A799" s="21">
        <v>21107</v>
      </c>
      <c r="B799" s="22" t="s">
        <v>615</v>
      </c>
      <c r="C799" s="23">
        <f>SUM(C800:C801)</f>
        <v>0</v>
      </c>
      <c r="D799" s="23">
        <f aca="true" t="shared" si="243" ref="D799:AA799">SUM(D800:D801)</f>
        <v>0</v>
      </c>
      <c r="E799" s="23">
        <f t="shared" si="243"/>
        <v>0</v>
      </c>
      <c r="F799" s="23">
        <f t="shared" si="243"/>
        <v>0</v>
      </c>
      <c r="G799" s="23">
        <f t="shared" si="243"/>
        <v>0</v>
      </c>
      <c r="H799" s="23">
        <f t="shared" si="243"/>
        <v>0</v>
      </c>
      <c r="I799" s="23">
        <f t="shared" si="243"/>
        <v>0</v>
      </c>
      <c r="J799" s="23">
        <f t="shared" si="243"/>
        <v>0</v>
      </c>
      <c r="K799" s="23">
        <f t="shared" si="243"/>
        <v>0</v>
      </c>
      <c r="L799" s="23">
        <f t="shared" si="243"/>
        <v>0</v>
      </c>
      <c r="M799" s="23">
        <f t="shared" si="243"/>
        <v>0</v>
      </c>
      <c r="N799" s="23">
        <f t="shared" si="243"/>
        <v>0</v>
      </c>
      <c r="O799" s="23">
        <f t="shared" si="243"/>
        <v>0</v>
      </c>
      <c r="P799" s="23">
        <f t="shared" si="243"/>
        <v>0</v>
      </c>
      <c r="Q799" s="23">
        <f t="shared" si="243"/>
        <v>0</v>
      </c>
      <c r="R799" s="23">
        <f t="shared" si="243"/>
        <v>0</v>
      </c>
      <c r="S799" s="23">
        <f t="shared" si="243"/>
        <v>0</v>
      </c>
      <c r="T799" s="23">
        <f t="shared" si="243"/>
        <v>0</v>
      </c>
      <c r="U799" s="23">
        <f t="shared" si="243"/>
        <v>0</v>
      </c>
      <c r="V799" s="23">
        <f t="shared" si="243"/>
        <v>0</v>
      </c>
      <c r="W799" s="23">
        <f t="shared" si="243"/>
        <v>0</v>
      </c>
      <c r="X799" s="23">
        <f t="shared" si="243"/>
        <v>0</v>
      </c>
      <c r="Y799" s="23">
        <f t="shared" si="243"/>
        <v>0</v>
      </c>
      <c r="Z799" s="23">
        <f t="shared" si="243"/>
        <v>0</v>
      </c>
      <c r="AA799" s="23">
        <f t="shared" si="243"/>
        <v>0</v>
      </c>
    </row>
    <row r="800" spans="1:27" ht="16.5" customHeight="1">
      <c r="A800" s="21">
        <v>2110704</v>
      </c>
      <c r="B800" s="21" t="s">
        <v>616</v>
      </c>
      <c r="C800" s="24">
        <f>SUBTOTAL(9,D800:P800)</f>
        <v>0</v>
      </c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30">
        <f>SUBTOTAL(9,R800:AA800)</f>
        <v>0</v>
      </c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6.5" customHeight="1">
      <c r="A801" s="21">
        <v>2110799</v>
      </c>
      <c r="B801" s="21" t="s">
        <v>617</v>
      </c>
      <c r="C801" s="24">
        <f>SUBTOTAL(9,D801:P801)</f>
        <v>0</v>
      </c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30">
        <f>SUBTOTAL(9,R801:AA801)</f>
        <v>0</v>
      </c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6.5" customHeight="1">
      <c r="A802" s="21">
        <v>21108</v>
      </c>
      <c r="B802" s="22" t="s">
        <v>618</v>
      </c>
      <c r="C802" s="23">
        <f>SUM(C803:C804)</f>
        <v>0</v>
      </c>
      <c r="D802" s="23">
        <f aca="true" t="shared" si="244" ref="D802:AA802">SUM(D803:D804)</f>
        <v>0</v>
      </c>
      <c r="E802" s="23">
        <f t="shared" si="244"/>
        <v>0</v>
      </c>
      <c r="F802" s="23">
        <f t="shared" si="244"/>
        <v>0</v>
      </c>
      <c r="G802" s="23">
        <f t="shared" si="244"/>
        <v>0</v>
      </c>
      <c r="H802" s="23">
        <f t="shared" si="244"/>
        <v>0</v>
      </c>
      <c r="I802" s="23">
        <f t="shared" si="244"/>
        <v>0</v>
      </c>
      <c r="J802" s="23">
        <f t="shared" si="244"/>
        <v>0</v>
      </c>
      <c r="K802" s="23">
        <f t="shared" si="244"/>
        <v>0</v>
      </c>
      <c r="L802" s="23">
        <f t="shared" si="244"/>
        <v>0</v>
      </c>
      <c r="M802" s="23">
        <f t="shared" si="244"/>
        <v>0</v>
      </c>
      <c r="N802" s="23">
        <f t="shared" si="244"/>
        <v>0</v>
      </c>
      <c r="O802" s="23">
        <f t="shared" si="244"/>
        <v>0</v>
      </c>
      <c r="P802" s="23">
        <f t="shared" si="244"/>
        <v>0</v>
      </c>
      <c r="Q802" s="23">
        <f t="shared" si="244"/>
        <v>0</v>
      </c>
      <c r="R802" s="23">
        <f t="shared" si="244"/>
        <v>0</v>
      </c>
      <c r="S802" s="23">
        <f t="shared" si="244"/>
        <v>0</v>
      </c>
      <c r="T802" s="23">
        <f t="shared" si="244"/>
        <v>0</v>
      </c>
      <c r="U802" s="23">
        <f t="shared" si="244"/>
        <v>0</v>
      </c>
      <c r="V802" s="23">
        <f t="shared" si="244"/>
        <v>0</v>
      </c>
      <c r="W802" s="23">
        <f t="shared" si="244"/>
        <v>0</v>
      </c>
      <c r="X802" s="23">
        <f t="shared" si="244"/>
        <v>0</v>
      </c>
      <c r="Y802" s="23">
        <f t="shared" si="244"/>
        <v>0</v>
      </c>
      <c r="Z802" s="23">
        <f t="shared" si="244"/>
        <v>0</v>
      </c>
      <c r="AA802" s="23">
        <f t="shared" si="244"/>
        <v>0</v>
      </c>
    </row>
    <row r="803" spans="1:27" ht="16.5" customHeight="1">
      <c r="A803" s="21">
        <v>2110804</v>
      </c>
      <c r="B803" s="21" t="s">
        <v>619</v>
      </c>
      <c r="C803" s="24">
        <f>SUBTOTAL(9,D803:P803)</f>
        <v>0</v>
      </c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30">
        <f>SUBTOTAL(9,R803:AA803)</f>
        <v>0</v>
      </c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6.5" customHeight="1">
      <c r="A804" s="21">
        <v>2110899</v>
      </c>
      <c r="B804" s="21" t="s">
        <v>620</v>
      </c>
      <c r="C804" s="24">
        <f>SUBTOTAL(9,D804:P804)</f>
        <v>0</v>
      </c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30">
        <f>SUBTOTAL(9,R804:AA804)</f>
        <v>0</v>
      </c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6.5" customHeight="1">
      <c r="A805" s="21">
        <v>21109</v>
      </c>
      <c r="B805" s="22" t="s">
        <v>621</v>
      </c>
      <c r="C805" s="23">
        <f>C806</f>
        <v>0</v>
      </c>
      <c r="D805" s="23">
        <f aca="true" t="shared" si="245" ref="D805:AA805">D806</f>
        <v>0</v>
      </c>
      <c r="E805" s="23">
        <f t="shared" si="245"/>
        <v>0</v>
      </c>
      <c r="F805" s="23">
        <f t="shared" si="245"/>
        <v>0</v>
      </c>
      <c r="G805" s="23">
        <f t="shared" si="245"/>
        <v>0</v>
      </c>
      <c r="H805" s="23">
        <f t="shared" si="245"/>
        <v>0</v>
      </c>
      <c r="I805" s="23">
        <f t="shared" si="245"/>
        <v>0</v>
      </c>
      <c r="J805" s="23">
        <f t="shared" si="245"/>
        <v>0</v>
      </c>
      <c r="K805" s="23">
        <f t="shared" si="245"/>
        <v>0</v>
      </c>
      <c r="L805" s="23">
        <f t="shared" si="245"/>
        <v>0</v>
      </c>
      <c r="M805" s="23">
        <f t="shared" si="245"/>
        <v>0</v>
      </c>
      <c r="N805" s="23">
        <f t="shared" si="245"/>
        <v>0</v>
      </c>
      <c r="O805" s="23">
        <f t="shared" si="245"/>
        <v>0</v>
      </c>
      <c r="P805" s="23">
        <f t="shared" si="245"/>
        <v>0</v>
      </c>
      <c r="Q805" s="23">
        <f t="shared" si="245"/>
        <v>0</v>
      </c>
      <c r="R805" s="23">
        <f t="shared" si="245"/>
        <v>0</v>
      </c>
      <c r="S805" s="23">
        <f t="shared" si="245"/>
        <v>0</v>
      </c>
      <c r="T805" s="23">
        <f t="shared" si="245"/>
        <v>0</v>
      </c>
      <c r="U805" s="23">
        <f t="shared" si="245"/>
        <v>0</v>
      </c>
      <c r="V805" s="23">
        <f t="shared" si="245"/>
        <v>0</v>
      </c>
      <c r="W805" s="23">
        <f t="shared" si="245"/>
        <v>0</v>
      </c>
      <c r="X805" s="23">
        <f t="shared" si="245"/>
        <v>0</v>
      </c>
      <c r="Y805" s="23">
        <f t="shared" si="245"/>
        <v>0</v>
      </c>
      <c r="Z805" s="23">
        <f t="shared" si="245"/>
        <v>0</v>
      </c>
      <c r="AA805" s="23">
        <f t="shared" si="245"/>
        <v>0</v>
      </c>
    </row>
    <row r="806" spans="1:27" ht="16.5" customHeight="1">
      <c r="A806" s="21">
        <v>2110901</v>
      </c>
      <c r="B806" s="21" t="s">
        <v>622</v>
      </c>
      <c r="C806" s="24">
        <f>SUBTOTAL(9,D806:P806)</f>
        <v>0</v>
      </c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30">
        <f>SUBTOTAL(9,R806:AA806)</f>
        <v>0</v>
      </c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6.5" customHeight="1">
      <c r="A807" s="21">
        <v>21110</v>
      </c>
      <c r="B807" s="22" t="s">
        <v>623</v>
      </c>
      <c r="C807" s="23">
        <f>C808</f>
        <v>0</v>
      </c>
      <c r="D807" s="23">
        <f aca="true" t="shared" si="246" ref="D807:AA807">D808</f>
        <v>0</v>
      </c>
      <c r="E807" s="23">
        <f t="shared" si="246"/>
        <v>0</v>
      </c>
      <c r="F807" s="23">
        <f t="shared" si="246"/>
        <v>0</v>
      </c>
      <c r="G807" s="23">
        <f t="shared" si="246"/>
        <v>0</v>
      </c>
      <c r="H807" s="23">
        <f t="shared" si="246"/>
        <v>0</v>
      </c>
      <c r="I807" s="23">
        <f t="shared" si="246"/>
        <v>0</v>
      </c>
      <c r="J807" s="23">
        <f t="shared" si="246"/>
        <v>0</v>
      </c>
      <c r="K807" s="23">
        <f t="shared" si="246"/>
        <v>0</v>
      </c>
      <c r="L807" s="23">
        <f t="shared" si="246"/>
        <v>0</v>
      </c>
      <c r="M807" s="23">
        <f t="shared" si="246"/>
        <v>0</v>
      </c>
      <c r="N807" s="23">
        <f t="shared" si="246"/>
        <v>0</v>
      </c>
      <c r="O807" s="23">
        <f t="shared" si="246"/>
        <v>0</v>
      </c>
      <c r="P807" s="23">
        <f t="shared" si="246"/>
        <v>0</v>
      </c>
      <c r="Q807" s="23">
        <f t="shared" si="246"/>
        <v>0</v>
      </c>
      <c r="R807" s="23">
        <f t="shared" si="246"/>
        <v>0</v>
      </c>
      <c r="S807" s="23">
        <f t="shared" si="246"/>
        <v>0</v>
      </c>
      <c r="T807" s="23">
        <f t="shared" si="246"/>
        <v>0</v>
      </c>
      <c r="U807" s="23">
        <f t="shared" si="246"/>
        <v>0</v>
      </c>
      <c r="V807" s="23">
        <f t="shared" si="246"/>
        <v>0</v>
      </c>
      <c r="W807" s="23">
        <f t="shared" si="246"/>
        <v>0</v>
      </c>
      <c r="X807" s="23">
        <f t="shared" si="246"/>
        <v>0</v>
      </c>
      <c r="Y807" s="23">
        <f t="shared" si="246"/>
        <v>0</v>
      </c>
      <c r="Z807" s="23">
        <f t="shared" si="246"/>
        <v>0</v>
      </c>
      <c r="AA807" s="23">
        <f t="shared" si="246"/>
        <v>0</v>
      </c>
    </row>
    <row r="808" spans="1:27" ht="16.5" customHeight="1">
      <c r="A808" s="21">
        <v>2111001</v>
      </c>
      <c r="B808" s="21" t="s">
        <v>624</v>
      </c>
      <c r="C808" s="24">
        <f>SUBTOTAL(9,D808:P808)</f>
        <v>0</v>
      </c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30">
        <f>SUBTOTAL(9,R808:AA808)</f>
        <v>0</v>
      </c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6.5" customHeight="1">
      <c r="A809" s="21">
        <v>21111</v>
      </c>
      <c r="B809" s="22" t="s">
        <v>625</v>
      </c>
      <c r="C809" s="23">
        <f>SUM(C810:C814)</f>
        <v>0</v>
      </c>
      <c r="D809" s="23">
        <f aca="true" t="shared" si="247" ref="D809:AA809">SUM(D810:D814)</f>
        <v>0</v>
      </c>
      <c r="E809" s="23">
        <f t="shared" si="247"/>
        <v>0</v>
      </c>
      <c r="F809" s="23">
        <f t="shared" si="247"/>
        <v>0</v>
      </c>
      <c r="G809" s="23">
        <f t="shared" si="247"/>
        <v>0</v>
      </c>
      <c r="H809" s="23">
        <f t="shared" si="247"/>
        <v>0</v>
      </c>
      <c r="I809" s="23">
        <f t="shared" si="247"/>
        <v>0</v>
      </c>
      <c r="J809" s="23">
        <f t="shared" si="247"/>
        <v>0</v>
      </c>
      <c r="K809" s="23">
        <f t="shared" si="247"/>
        <v>0</v>
      </c>
      <c r="L809" s="23">
        <f t="shared" si="247"/>
        <v>0</v>
      </c>
      <c r="M809" s="23">
        <f t="shared" si="247"/>
        <v>0</v>
      </c>
      <c r="N809" s="23">
        <f t="shared" si="247"/>
        <v>0</v>
      </c>
      <c r="O809" s="23">
        <f t="shared" si="247"/>
        <v>0</v>
      </c>
      <c r="P809" s="23">
        <f t="shared" si="247"/>
        <v>0</v>
      </c>
      <c r="Q809" s="23">
        <f t="shared" si="247"/>
        <v>0</v>
      </c>
      <c r="R809" s="23">
        <f t="shared" si="247"/>
        <v>0</v>
      </c>
      <c r="S809" s="23">
        <f t="shared" si="247"/>
        <v>0</v>
      </c>
      <c r="T809" s="23">
        <f t="shared" si="247"/>
        <v>0</v>
      </c>
      <c r="U809" s="23">
        <f t="shared" si="247"/>
        <v>0</v>
      </c>
      <c r="V809" s="23">
        <f t="shared" si="247"/>
        <v>0</v>
      </c>
      <c r="W809" s="23">
        <f t="shared" si="247"/>
        <v>0</v>
      </c>
      <c r="X809" s="23">
        <f t="shared" si="247"/>
        <v>0</v>
      </c>
      <c r="Y809" s="23">
        <f t="shared" si="247"/>
        <v>0</v>
      </c>
      <c r="Z809" s="23">
        <f t="shared" si="247"/>
        <v>0</v>
      </c>
      <c r="AA809" s="23">
        <f t="shared" si="247"/>
        <v>0</v>
      </c>
    </row>
    <row r="810" spans="1:27" ht="16.5" customHeight="1">
      <c r="A810" s="21">
        <v>2111101</v>
      </c>
      <c r="B810" s="21" t="s">
        <v>626</v>
      </c>
      <c r="C810" s="24">
        <f>SUBTOTAL(9,D810:P810)</f>
        <v>0</v>
      </c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30">
        <f>SUBTOTAL(9,R810:AA810)</f>
        <v>0</v>
      </c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6.5" customHeight="1">
      <c r="A811" s="21">
        <v>2111102</v>
      </c>
      <c r="B811" s="21" t="s">
        <v>627</v>
      </c>
      <c r="C811" s="24">
        <f>SUBTOTAL(9,D811:P811)</f>
        <v>0</v>
      </c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30">
        <f>SUBTOTAL(9,R811:AA811)</f>
        <v>0</v>
      </c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6.5" customHeight="1">
      <c r="A812" s="21">
        <v>2111103</v>
      </c>
      <c r="B812" s="21" t="s">
        <v>628</v>
      </c>
      <c r="C812" s="24">
        <f>SUBTOTAL(9,D812:P812)</f>
        <v>0</v>
      </c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30">
        <f>SUBTOTAL(9,R812:AA812)</f>
        <v>0</v>
      </c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6.5" customHeight="1">
      <c r="A813" s="21">
        <v>2111104</v>
      </c>
      <c r="B813" s="21" t="s">
        <v>629</v>
      </c>
      <c r="C813" s="24">
        <f>SUBTOTAL(9,D813:P813)</f>
        <v>0</v>
      </c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30">
        <f>SUBTOTAL(9,R813:AA813)</f>
        <v>0</v>
      </c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6.5" customHeight="1">
      <c r="A814" s="21">
        <v>2111199</v>
      </c>
      <c r="B814" s="21" t="s">
        <v>630</v>
      </c>
      <c r="C814" s="24">
        <f>SUBTOTAL(9,D814:P814)</f>
        <v>0</v>
      </c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30">
        <f>SUBTOTAL(9,R814:AA814)</f>
        <v>0</v>
      </c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6.5" customHeight="1">
      <c r="A815" s="21">
        <v>21112</v>
      </c>
      <c r="B815" s="22" t="s">
        <v>631</v>
      </c>
      <c r="C815" s="23">
        <f>C816</f>
        <v>0</v>
      </c>
      <c r="D815" s="23">
        <f aca="true" t="shared" si="248" ref="D815:AA815">D816</f>
        <v>0</v>
      </c>
      <c r="E815" s="23">
        <f t="shared" si="248"/>
        <v>0</v>
      </c>
      <c r="F815" s="23">
        <f t="shared" si="248"/>
        <v>0</v>
      </c>
      <c r="G815" s="23">
        <f t="shared" si="248"/>
        <v>0</v>
      </c>
      <c r="H815" s="23">
        <f t="shared" si="248"/>
        <v>0</v>
      </c>
      <c r="I815" s="23">
        <f t="shared" si="248"/>
        <v>0</v>
      </c>
      <c r="J815" s="23">
        <f t="shared" si="248"/>
        <v>0</v>
      </c>
      <c r="K815" s="23">
        <f t="shared" si="248"/>
        <v>0</v>
      </c>
      <c r="L815" s="23">
        <f t="shared" si="248"/>
        <v>0</v>
      </c>
      <c r="M815" s="23">
        <f t="shared" si="248"/>
        <v>0</v>
      </c>
      <c r="N815" s="23">
        <f t="shared" si="248"/>
        <v>0</v>
      </c>
      <c r="O815" s="23">
        <f t="shared" si="248"/>
        <v>0</v>
      </c>
      <c r="P815" s="23">
        <f t="shared" si="248"/>
        <v>0</v>
      </c>
      <c r="Q815" s="23">
        <f t="shared" si="248"/>
        <v>0</v>
      </c>
      <c r="R815" s="23">
        <f t="shared" si="248"/>
        <v>0</v>
      </c>
      <c r="S815" s="23">
        <f t="shared" si="248"/>
        <v>0</v>
      </c>
      <c r="T815" s="23">
        <f t="shared" si="248"/>
        <v>0</v>
      </c>
      <c r="U815" s="23">
        <f t="shared" si="248"/>
        <v>0</v>
      </c>
      <c r="V815" s="23">
        <f t="shared" si="248"/>
        <v>0</v>
      </c>
      <c r="W815" s="23">
        <f t="shared" si="248"/>
        <v>0</v>
      </c>
      <c r="X815" s="23">
        <f t="shared" si="248"/>
        <v>0</v>
      </c>
      <c r="Y815" s="23">
        <f t="shared" si="248"/>
        <v>0</v>
      </c>
      <c r="Z815" s="23">
        <f t="shared" si="248"/>
        <v>0</v>
      </c>
      <c r="AA815" s="23">
        <f t="shared" si="248"/>
        <v>0</v>
      </c>
    </row>
    <row r="816" spans="1:27" ht="16.5" customHeight="1">
      <c r="A816" s="21">
        <v>2111201</v>
      </c>
      <c r="B816" s="21" t="s">
        <v>632</v>
      </c>
      <c r="C816" s="24">
        <f>SUBTOTAL(9,D816:P816)</f>
        <v>0</v>
      </c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30">
        <f>SUBTOTAL(9,R816:AA816)</f>
        <v>0</v>
      </c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6.5" customHeight="1">
      <c r="A817" s="21">
        <v>21113</v>
      </c>
      <c r="B817" s="22" t="s">
        <v>633</v>
      </c>
      <c r="C817" s="23">
        <f>C818</f>
        <v>0</v>
      </c>
      <c r="D817" s="23">
        <f aca="true" t="shared" si="249" ref="D817:AA817">D818</f>
        <v>0</v>
      </c>
      <c r="E817" s="23">
        <f t="shared" si="249"/>
        <v>0</v>
      </c>
      <c r="F817" s="23">
        <f t="shared" si="249"/>
        <v>0</v>
      </c>
      <c r="G817" s="23">
        <f t="shared" si="249"/>
        <v>0</v>
      </c>
      <c r="H817" s="23">
        <f t="shared" si="249"/>
        <v>0</v>
      </c>
      <c r="I817" s="23">
        <f t="shared" si="249"/>
        <v>0</v>
      </c>
      <c r="J817" s="23">
        <f t="shared" si="249"/>
        <v>0</v>
      </c>
      <c r="K817" s="23">
        <f t="shared" si="249"/>
        <v>0</v>
      </c>
      <c r="L817" s="23">
        <f t="shared" si="249"/>
        <v>0</v>
      </c>
      <c r="M817" s="23">
        <f t="shared" si="249"/>
        <v>0</v>
      </c>
      <c r="N817" s="23">
        <f t="shared" si="249"/>
        <v>0</v>
      </c>
      <c r="O817" s="23">
        <f t="shared" si="249"/>
        <v>0</v>
      </c>
      <c r="P817" s="23">
        <f t="shared" si="249"/>
        <v>0</v>
      </c>
      <c r="Q817" s="23">
        <f t="shared" si="249"/>
        <v>0</v>
      </c>
      <c r="R817" s="23">
        <f t="shared" si="249"/>
        <v>0</v>
      </c>
      <c r="S817" s="23">
        <f t="shared" si="249"/>
        <v>0</v>
      </c>
      <c r="T817" s="23">
        <f t="shared" si="249"/>
        <v>0</v>
      </c>
      <c r="U817" s="23">
        <f t="shared" si="249"/>
        <v>0</v>
      </c>
      <c r="V817" s="23">
        <f t="shared" si="249"/>
        <v>0</v>
      </c>
      <c r="W817" s="23">
        <f t="shared" si="249"/>
        <v>0</v>
      </c>
      <c r="X817" s="23">
        <f t="shared" si="249"/>
        <v>0</v>
      </c>
      <c r="Y817" s="23">
        <f t="shared" si="249"/>
        <v>0</v>
      </c>
      <c r="Z817" s="23">
        <f t="shared" si="249"/>
        <v>0</v>
      </c>
      <c r="AA817" s="23">
        <f t="shared" si="249"/>
        <v>0</v>
      </c>
    </row>
    <row r="818" spans="1:27" ht="16.5" customHeight="1">
      <c r="A818" s="21">
        <v>2111301</v>
      </c>
      <c r="B818" s="21" t="s">
        <v>634</v>
      </c>
      <c r="C818" s="24">
        <f>SUBTOTAL(9,D818:P818)</f>
        <v>0</v>
      </c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30">
        <f>SUBTOTAL(9,R818:AA818)</f>
        <v>0</v>
      </c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6.5" customHeight="1">
      <c r="A819" s="21">
        <v>21114</v>
      </c>
      <c r="B819" s="22" t="s">
        <v>635</v>
      </c>
      <c r="C819" s="23">
        <f>SUM(C820:C833)</f>
        <v>0</v>
      </c>
      <c r="D819" s="23">
        <f aca="true" t="shared" si="250" ref="D819:AA819">SUM(D820:D833)</f>
        <v>0</v>
      </c>
      <c r="E819" s="23">
        <f t="shared" si="250"/>
        <v>0</v>
      </c>
      <c r="F819" s="23">
        <f t="shared" si="250"/>
        <v>0</v>
      </c>
      <c r="G819" s="23">
        <f t="shared" si="250"/>
        <v>0</v>
      </c>
      <c r="H819" s="23">
        <f t="shared" si="250"/>
        <v>0</v>
      </c>
      <c r="I819" s="23">
        <f t="shared" si="250"/>
        <v>0</v>
      </c>
      <c r="J819" s="23">
        <f t="shared" si="250"/>
        <v>0</v>
      </c>
      <c r="K819" s="23">
        <f t="shared" si="250"/>
        <v>0</v>
      </c>
      <c r="L819" s="23">
        <f t="shared" si="250"/>
        <v>0</v>
      </c>
      <c r="M819" s="23">
        <f t="shared" si="250"/>
        <v>0</v>
      </c>
      <c r="N819" s="23">
        <f t="shared" si="250"/>
        <v>0</v>
      </c>
      <c r="O819" s="23">
        <f t="shared" si="250"/>
        <v>0</v>
      </c>
      <c r="P819" s="23">
        <f t="shared" si="250"/>
        <v>0</v>
      </c>
      <c r="Q819" s="23">
        <f t="shared" si="250"/>
        <v>0</v>
      </c>
      <c r="R819" s="23">
        <f t="shared" si="250"/>
        <v>0</v>
      </c>
      <c r="S819" s="23">
        <f t="shared" si="250"/>
        <v>0</v>
      </c>
      <c r="T819" s="23">
        <f t="shared" si="250"/>
        <v>0</v>
      </c>
      <c r="U819" s="23">
        <f t="shared" si="250"/>
        <v>0</v>
      </c>
      <c r="V819" s="23">
        <f t="shared" si="250"/>
        <v>0</v>
      </c>
      <c r="W819" s="23">
        <f t="shared" si="250"/>
        <v>0</v>
      </c>
      <c r="X819" s="23">
        <f t="shared" si="250"/>
        <v>0</v>
      </c>
      <c r="Y819" s="23">
        <f t="shared" si="250"/>
        <v>0</v>
      </c>
      <c r="Z819" s="23">
        <f t="shared" si="250"/>
        <v>0</v>
      </c>
      <c r="AA819" s="23">
        <f t="shared" si="250"/>
        <v>0</v>
      </c>
    </row>
    <row r="820" spans="1:27" ht="16.5" customHeight="1">
      <c r="A820" s="21">
        <v>2111401</v>
      </c>
      <c r="B820" s="21" t="s">
        <v>29</v>
      </c>
      <c r="C820" s="24">
        <f aca="true" t="shared" si="251" ref="C820:C833">SUBTOTAL(9,D820:P820)</f>
        <v>0</v>
      </c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30">
        <f aca="true" t="shared" si="252" ref="Q820:Q833">SUBTOTAL(9,R820:AA820)</f>
        <v>0</v>
      </c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6.5" customHeight="1">
      <c r="A821" s="21">
        <v>2111402</v>
      </c>
      <c r="B821" s="21" t="s">
        <v>30</v>
      </c>
      <c r="C821" s="24">
        <f t="shared" si="251"/>
        <v>0</v>
      </c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30">
        <f t="shared" si="252"/>
        <v>0</v>
      </c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6.5" customHeight="1">
      <c r="A822" s="21">
        <v>2111403</v>
      </c>
      <c r="B822" s="21" t="s">
        <v>31</v>
      </c>
      <c r="C822" s="24">
        <f t="shared" si="251"/>
        <v>0</v>
      </c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30">
        <f t="shared" si="252"/>
        <v>0</v>
      </c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6.5" customHeight="1">
      <c r="A823" s="21">
        <v>2111404</v>
      </c>
      <c r="B823" s="21" t="s">
        <v>636</v>
      </c>
      <c r="C823" s="24">
        <f t="shared" si="251"/>
        <v>0</v>
      </c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30">
        <f t="shared" si="252"/>
        <v>0</v>
      </c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6.5" customHeight="1">
      <c r="A824" s="21">
        <v>2111405</v>
      </c>
      <c r="B824" s="21" t="s">
        <v>637</v>
      </c>
      <c r="C824" s="24">
        <f t="shared" si="251"/>
        <v>0</v>
      </c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30">
        <f t="shared" si="252"/>
        <v>0</v>
      </c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6.5" customHeight="1">
      <c r="A825" s="21">
        <v>2111406</v>
      </c>
      <c r="B825" s="21" t="s">
        <v>638</v>
      </c>
      <c r="C825" s="24">
        <f t="shared" si="251"/>
        <v>0</v>
      </c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30">
        <f t="shared" si="252"/>
        <v>0</v>
      </c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6.5" customHeight="1">
      <c r="A826" s="21">
        <v>2111407</v>
      </c>
      <c r="B826" s="21" t="s">
        <v>639</v>
      </c>
      <c r="C826" s="24">
        <f t="shared" si="251"/>
        <v>0</v>
      </c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30">
        <f t="shared" si="252"/>
        <v>0</v>
      </c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6.5" customHeight="1">
      <c r="A827" s="21">
        <v>2111408</v>
      </c>
      <c r="B827" s="21" t="s">
        <v>640</v>
      </c>
      <c r="C827" s="24">
        <f t="shared" si="251"/>
        <v>0</v>
      </c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30">
        <f t="shared" si="252"/>
        <v>0</v>
      </c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6.5" customHeight="1">
      <c r="A828" s="21">
        <v>2111409</v>
      </c>
      <c r="B828" s="21" t="s">
        <v>641</v>
      </c>
      <c r="C828" s="24">
        <f t="shared" si="251"/>
        <v>0</v>
      </c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30">
        <f t="shared" si="252"/>
        <v>0</v>
      </c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6.5" customHeight="1">
      <c r="A829" s="21">
        <v>2111410</v>
      </c>
      <c r="B829" s="21" t="s">
        <v>642</v>
      </c>
      <c r="C829" s="24">
        <f t="shared" si="251"/>
        <v>0</v>
      </c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30">
        <f t="shared" si="252"/>
        <v>0</v>
      </c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6.5" customHeight="1">
      <c r="A830" s="21">
        <v>2111411</v>
      </c>
      <c r="B830" s="21" t="s">
        <v>70</v>
      </c>
      <c r="C830" s="24">
        <f t="shared" si="251"/>
        <v>0</v>
      </c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30">
        <f t="shared" si="252"/>
        <v>0</v>
      </c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6.5" customHeight="1">
      <c r="A831" s="21">
        <v>2111413</v>
      </c>
      <c r="B831" s="21" t="s">
        <v>643</v>
      </c>
      <c r="C831" s="24">
        <f t="shared" si="251"/>
        <v>0</v>
      </c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30">
        <f t="shared" si="252"/>
        <v>0</v>
      </c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6.5" customHeight="1">
      <c r="A832" s="21">
        <v>2111450</v>
      </c>
      <c r="B832" s="21" t="s">
        <v>38</v>
      </c>
      <c r="C832" s="24">
        <f t="shared" si="251"/>
        <v>0</v>
      </c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30">
        <f t="shared" si="252"/>
        <v>0</v>
      </c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6.5" customHeight="1">
      <c r="A833" s="21">
        <v>2111499</v>
      </c>
      <c r="B833" s="21" t="s">
        <v>644</v>
      </c>
      <c r="C833" s="24">
        <f t="shared" si="251"/>
        <v>0</v>
      </c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30">
        <f t="shared" si="252"/>
        <v>0</v>
      </c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6.5" customHeight="1">
      <c r="A834" s="21">
        <v>21199</v>
      </c>
      <c r="B834" s="22" t="s">
        <v>645</v>
      </c>
      <c r="C834" s="23">
        <f>C835</f>
        <v>0</v>
      </c>
      <c r="D834" s="23">
        <f aca="true" t="shared" si="253" ref="D834:AA834">D835</f>
        <v>0</v>
      </c>
      <c r="E834" s="23">
        <f t="shared" si="253"/>
        <v>0</v>
      </c>
      <c r="F834" s="23">
        <f t="shared" si="253"/>
        <v>0</v>
      </c>
      <c r="G834" s="23">
        <f t="shared" si="253"/>
        <v>0</v>
      </c>
      <c r="H834" s="23">
        <f t="shared" si="253"/>
        <v>0</v>
      </c>
      <c r="I834" s="23">
        <f t="shared" si="253"/>
        <v>0</v>
      </c>
      <c r="J834" s="23">
        <f t="shared" si="253"/>
        <v>0</v>
      </c>
      <c r="K834" s="23">
        <f t="shared" si="253"/>
        <v>0</v>
      </c>
      <c r="L834" s="23">
        <f t="shared" si="253"/>
        <v>0</v>
      </c>
      <c r="M834" s="23">
        <f t="shared" si="253"/>
        <v>0</v>
      </c>
      <c r="N834" s="23">
        <f t="shared" si="253"/>
        <v>0</v>
      </c>
      <c r="O834" s="23">
        <f t="shared" si="253"/>
        <v>0</v>
      </c>
      <c r="P834" s="23">
        <f t="shared" si="253"/>
        <v>0</v>
      </c>
      <c r="Q834" s="23">
        <f t="shared" si="253"/>
        <v>0</v>
      </c>
      <c r="R834" s="23">
        <f t="shared" si="253"/>
        <v>0</v>
      </c>
      <c r="S834" s="23">
        <f t="shared" si="253"/>
        <v>0</v>
      </c>
      <c r="T834" s="23">
        <f t="shared" si="253"/>
        <v>0</v>
      </c>
      <c r="U834" s="23">
        <f t="shared" si="253"/>
        <v>0</v>
      </c>
      <c r="V834" s="23">
        <f t="shared" si="253"/>
        <v>0</v>
      </c>
      <c r="W834" s="23">
        <f t="shared" si="253"/>
        <v>0</v>
      </c>
      <c r="X834" s="23">
        <f t="shared" si="253"/>
        <v>0</v>
      </c>
      <c r="Y834" s="23">
        <f t="shared" si="253"/>
        <v>0</v>
      </c>
      <c r="Z834" s="23">
        <f t="shared" si="253"/>
        <v>0</v>
      </c>
      <c r="AA834" s="23">
        <f t="shared" si="253"/>
        <v>0</v>
      </c>
    </row>
    <row r="835" spans="1:27" ht="16.5" customHeight="1">
      <c r="A835" s="21">
        <v>2119901</v>
      </c>
      <c r="B835" s="21" t="s">
        <v>646</v>
      </c>
      <c r="C835" s="24">
        <f>SUBTOTAL(9,D835:P835)</f>
        <v>0</v>
      </c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30">
        <f>SUBTOTAL(9,R835:AA835)</f>
        <v>0</v>
      </c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6.5" customHeight="1">
      <c r="A836" s="21">
        <v>212</v>
      </c>
      <c r="B836" s="22" t="s">
        <v>647</v>
      </c>
      <c r="C836" s="23">
        <f>C837+C848+C850+C853+C855+C857</f>
        <v>51</v>
      </c>
      <c r="D836" s="23">
        <f aca="true" t="shared" si="254" ref="D836:AA836">D837+D848+D850+D853+D855+D857</f>
        <v>43</v>
      </c>
      <c r="E836" s="23">
        <f t="shared" si="254"/>
        <v>8</v>
      </c>
      <c r="F836" s="23">
        <f t="shared" si="254"/>
        <v>0</v>
      </c>
      <c r="G836" s="23">
        <f t="shared" si="254"/>
        <v>0</v>
      </c>
      <c r="H836" s="23">
        <f t="shared" si="254"/>
        <v>0</v>
      </c>
      <c r="I836" s="23">
        <f t="shared" si="254"/>
        <v>0</v>
      </c>
      <c r="J836" s="23">
        <f t="shared" si="254"/>
        <v>0</v>
      </c>
      <c r="K836" s="23">
        <f t="shared" si="254"/>
        <v>0</v>
      </c>
      <c r="L836" s="23">
        <f t="shared" si="254"/>
        <v>0</v>
      </c>
      <c r="M836" s="23">
        <f t="shared" si="254"/>
        <v>0</v>
      </c>
      <c r="N836" s="23">
        <f t="shared" si="254"/>
        <v>0</v>
      </c>
      <c r="O836" s="23">
        <f t="shared" si="254"/>
        <v>0</v>
      </c>
      <c r="P836" s="23">
        <f t="shared" si="254"/>
        <v>0</v>
      </c>
      <c r="Q836" s="23">
        <f t="shared" si="254"/>
        <v>0</v>
      </c>
      <c r="R836" s="23">
        <f t="shared" si="254"/>
        <v>0</v>
      </c>
      <c r="S836" s="23">
        <f t="shared" si="254"/>
        <v>0</v>
      </c>
      <c r="T836" s="23">
        <f t="shared" si="254"/>
        <v>0</v>
      </c>
      <c r="U836" s="23">
        <f t="shared" si="254"/>
        <v>0</v>
      </c>
      <c r="V836" s="23">
        <f t="shared" si="254"/>
        <v>0</v>
      </c>
      <c r="W836" s="23">
        <f t="shared" si="254"/>
        <v>0</v>
      </c>
      <c r="X836" s="23">
        <f t="shared" si="254"/>
        <v>0</v>
      </c>
      <c r="Y836" s="23">
        <f t="shared" si="254"/>
        <v>0</v>
      </c>
      <c r="Z836" s="23">
        <f t="shared" si="254"/>
        <v>0</v>
      </c>
      <c r="AA836" s="23">
        <f t="shared" si="254"/>
        <v>0</v>
      </c>
    </row>
    <row r="837" spans="1:27" ht="16.5" customHeight="1">
      <c r="A837" s="21">
        <v>21201</v>
      </c>
      <c r="B837" s="22" t="s">
        <v>648</v>
      </c>
      <c r="C837" s="23">
        <f>SUM(C838:C847)</f>
        <v>0</v>
      </c>
      <c r="D837" s="23">
        <f aca="true" t="shared" si="255" ref="D837:AA837">SUM(D838:D847)</f>
        <v>0</v>
      </c>
      <c r="E837" s="23">
        <f t="shared" si="255"/>
        <v>0</v>
      </c>
      <c r="F837" s="23">
        <f t="shared" si="255"/>
        <v>0</v>
      </c>
      <c r="G837" s="23">
        <f t="shared" si="255"/>
        <v>0</v>
      </c>
      <c r="H837" s="23">
        <f t="shared" si="255"/>
        <v>0</v>
      </c>
      <c r="I837" s="23">
        <f t="shared" si="255"/>
        <v>0</v>
      </c>
      <c r="J837" s="23">
        <f t="shared" si="255"/>
        <v>0</v>
      </c>
      <c r="K837" s="23">
        <f t="shared" si="255"/>
        <v>0</v>
      </c>
      <c r="L837" s="23">
        <f t="shared" si="255"/>
        <v>0</v>
      </c>
      <c r="M837" s="23">
        <f t="shared" si="255"/>
        <v>0</v>
      </c>
      <c r="N837" s="23">
        <f t="shared" si="255"/>
        <v>0</v>
      </c>
      <c r="O837" s="23">
        <f t="shared" si="255"/>
        <v>0</v>
      </c>
      <c r="P837" s="23">
        <f t="shared" si="255"/>
        <v>0</v>
      </c>
      <c r="Q837" s="23">
        <f t="shared" si="255"/>
        <v>0</v>
      </c>
      <c r="R837" s="23">
        <f t="shared" si="255"/>
        <v>0</v>
      </c>
      <c r="S837" s="23">
        <f t="shared" si="255"/>
        <v>0</v>
      </c>
      <c r="T837" s="23">
        <f t="shared" si="255"/>
        <v>0</v>
      </c>
      <c r="U837" s="23">
        <f t="shared" si="255"/>
        <v>0</v>
      </c>
      <c r="V837" s="23">
        <f t="shared" si="255"/>
        <v>0</v>
      </c>
      <c r="W837" s="23">
        <f t="shared" si="255"/>
        <v>0</v>
      </c>
      <c r="X837" s="23">
        <f t="shared" si="255"/>
        <v>0</v>
      </c>
      <c r="Y837" s="23">
        <f t="shared" si="255"/>
        <v>0</v>
      </c>
      <c r="Z837" s="23">
        <f t="shared" si="255"/>
        <v>0</v>
      </c>
      <c r="AA837" s="23">
        <f t="shared" si="255"/>
        <v>0</v>
      </c>
    </row>
    <row r="838" spans="1:27" ht="16.5" customHeight="1">
      <c r="A838" s="21">
        <v>2120101</v>
      </c>
      <c r="B838" s="21" t="s">
        <v>29</v>
      </c>
      <c r="C838" s="24">
        <f aca="true" t="shared" si="256" ref="C838:C847">SUBTOTAL(9,D838:P838)</f>
        <v>0</v>
      </c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30">
        <f aca="true" t="shared" si="257" ref="Q838:Q847">SUBTOTAL(9,R838:AA838)</f>
        <v>0</v>
      </c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6.5" customHeight="1">
      <c r="A839" s="21">
        <v>2120102</v>
      </c>
      <c r="B839" s="21" t="s">
        <v>30</v>
      </c>
      <c r="C839" s="24">
        <f t="shared" si="256"/>
        <v>0</v>
      </c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30">
        <f t="shared" si="257"/>
        <v>0</v>
      </c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6.5" customHeight="1">
      <c r="A840" s="21">
        <v>2120103</v>
      </c>
      <c r="B840" s="21" t="s">
        <v>31</v>
      </c>
      <c r="C840" s="24">
        <f t="shared" si="256"/>
        <v>0</v>
      </c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30">
        <f t="shared" si="257"/>
        <v>0</v>
      </c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6.5" customHeight="1">
      <c r="A841" s="21">
        <v>2120104</v>
      </c>
      <c r="B841" s="21" t="s">
        <v>649</v>
      </c>
      <c r="C841" s="24">
        <f t="shared" si="256"/>
        <v>0</v>
      </c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30">
        <f t="shared" si="257"/>
        <v>0</v>
      </c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6.5" customHeight="1">
      <c r="A842" s="21">
        <v>2120105</v>
      </c>
      <c r="B842" s="21" t="s">
        <v>650</v>
      </c>
      <c r="C842" s="24">
        <f t="shared" si="256"/>
        <v>0</v>
      </c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30">
        <f t="shared" si="257"/>
        <v>0</v>
      </c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6.5" customHeight="1">
      <c r="A843" s="21">
        <v>2120106</v>
      </c>
      <c r="B843" s="21" t="s">
        <v>651</v>
      </c>
      <c r="C843" s="24">
        <f t="shared" si="256"/>
        <v>0</v>
      </c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30">
        <f t="shared" si="257"/>
        <v>0</v>
      </c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6.5" customHeight="1">
      <c r="A844" s="21">
        <v>2120107</v>
      </c>
      <c r="B844" s="21" t="s">
        <v>652</v>
      </c>
      <c r="C844" s="24">
        <f t="shared" si="256"/>
        <v>0</v>
      </c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30">
        <f t="shared" si="257"/>
        <v>0</v>
      </c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6.5" customHeight="1">
      <c r="A845" s="21">
        <v>2120109</v>
      </c>
      <c r="B845" s="21" t="s">
        <v>653</v>
      </c>
      <c r="C845" s="24">
        <f t="shared" si="256"/>
        <v>0</v>
      </c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30">
        <f t="shared" si="257"/>
        <v>0</v>
      </c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6.5" customHeight="1">
      <c r="A846" s="21">
        <v>2120110</v>
      </c>
      <c r="B846" s="21" t="s">
        <v>654</v>
      </c>
      <c r="C846" s="24">
        <f t="shared" si="256"/>
        <v>0</v>
      </c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30">
        <f t="shared" si="257"/>
        <v>0</v>
      </c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6.5" customHeight="1">
      <c r="A847" s="21">
        <v>2120199</v>
      </c>
      <c r="B847" s="21" t="s">
        <v>655</v>
      </c>
      <c r="C847" s="24">
        <f t="shared" si="256"/>
        <v>0</v>
      </c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30">
        <f t="shared" si="257"/>
        <v>0</v>
      </c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6.5" customHeight="1">
      <c r="A848" s="21">
        <v>21202</v>
      </c>
      <c r="B848" s="22" t="s">
        <v>656</v>
      </c>
      <c r="C848" s="23">
        <f>C849</f>
        <v>51</v>
      </c>
      <c r="D848" s="23">
        <f aca="true" t="shared" si="258" ref="D848:AA848">D849</f>
        <v>43</v>
      </c>
      <c r="E848" s="23">
        <f t="shared" si="258"/>
        <v>8</v>
      </c>
      <c r="F848" s="23">
        <f t="shared" si="258"/>
        <v>0</v>
      </c>
      <c r="G848" s="23">
        <f t="shared" si="258"/>
        <v>0</v>
      </c>
      <c r="H848" s="23">
        <f t="shared" si="258"/>
        <v>0</v>
      </c>
      <c r="I848" s="23">
        <f t="shared" si="258"/>
        <v>0</v>
      </c>
      <c r="J848" s="23">
        <f t="shared" si="258"/>
        <v>0</v>
      </c>
      <c r="K848" s="23">
        <f t="shared" si="258"/>
        <v>0</v>
      </c>
      <c r="L848" s="23">
        <f t="shared" si="258"/>
        <v>0</v>
      </c>
      <c r="M848" s="23">
        <f t="shared" si="258"/>
        <v>0</v>
      </c>
      <c r="N848" s="23">
        <f t="shared" si="258"/>
        <v>0</v>
      </c>
      <c r="O848" s="23">
        <f t="shared" si="258"/>
        <v>0</v>
      </c>
      <c r="P848" s="23">
        <f t="shared" si="258"/>
        <v>0</v>
      </c>
      <c r="Q848" s="23">
        <f t="shared" si="258"/>
        <v>0</v>
      </c>
      <c r="R848" s="23">
        <f t="shared" si="258"/>
        <v>0</v>
      </c>
      <c r="S848" s="23">
        <f t="shared" si="258"/>
        <v>0</v>
      </c>
      <c r="T848" s="23">
        <f t="shared" si="258"/>
        <v>0</v>
      </c>
      <c r="U848" s="23">
        <f t="shared" si="258"/>
        <v>0</v>
      </c>
      <c r="V848" s="23">
        <f t="shared" si="258"/>
        <v>0</v>
      </c>
      <c r="W848" s="23">
        <f t="shared" si="258"/>
        <v>0</v>
      </c>
      <c r="X848" s="23">
        <f t="shared" si="258"/>
        <v>0</v>
      </c>
      <c r="Y848" s="23">
        <f t="shared" si="258"/>
        <v>0</v>
      </c>
      <c r="Z848" s="23">
        <f t="shared" si="258"/>
        <v>0</v>
      </c>
      <c r="AA848" s="23">
        <f t="shared" si="258"/>
        <v>0</v>
      </c>
    </row>
    <row r="849" spans="1:27" ht="16.5" customHeight="1">
      <c r="A849" s="21">
        <v>2120201</v>
      </c>
      <c r="B849" s="21" t="s">
        <v>657</v>
      </c>
      <c r="C849" s="24">
        <f>SUBTOTAL(9,D849:P849)</f>
        <v>51</v>
      </c>
      <c r="D849" s="25">
        <v>43</v>
      </c>
      <c r="E849" s="25">
        <v>8</v>
      </c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30">
        <f>SUBTOTAL(9,R849:AA849)</f>
        <v>0</v>
      </c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6.5" customHeight="1">
      <c r="A850" s="21">
        <v>21203</v>
      </c>
      <c r="B850" s="22" t="s">
        <v>658</v>
      </c>
      <c r="C850" s="23">
        <f>SUM(C851:C852)</f>
        <v>0</v>
      </c>
      <c r="D850" s="23">
        <f aca="true" t="shared" si="259" ref="D850:AA850">SUM(D851:D852)</f>
        <v>0</v>
      </c>
      <c r="E850" s="23">
        <f t="shared" si="259"/>
        <v>0</v>
      </c>
      <c r="F850" s="23">
        <f t="shared" si="259"/>
        <v>0</v>
      </c>
      <c r="G850" s="23">
        <f t="shared" si="259"/>
        <v>0</v>
      </c>
      <c r="H850" s="23">
        <f t="shared" si="259"/>
        <v>0</v>
      </c>
      <c r="I850" s="23">
        <f t="shared" si="259"/>
        <v>0</v>
      </c>
      <c r="J850" s="23">
        <f t="shared" si="259"/>
        <v>0</v>
      </c>
      <c r="K850" s="23">
        <f t="shared" si="259"/>
        <v>0</v>
      </c>
      <c r="L850" s="23">
        <f t="shared" si="259"/>
        <v>0</v>
      </c>
      <c r="M850" s="23">
        <f t="shared" si="259"/>
        <v>0</v>
      </c>
      <c r="N850" s="23">
        <f t="shared" si="259"/>
        <v>0</v>
      </c>
      <c r="O850" s="23">
        <f t="shared" si="259"/>
        <v>0</v>
      </c>
      <c r="P850" s="23">
        <f t="shared" si="259"/>
        <v>0</v>
      </c>
      <c r="Q850" s="23">
        <f t="shared" si="259"/>
        <v>0</v>
      </c>
      <c r="R850" s="23">
        <f t="shared" si="259"/>
        <v>0</v>
      </c>
      <c r="S850" s="23">
        <f t="shared" si="259"/>
        <v>0</v>
      </c>
      <c r="T850" s="23">
        <f t="shared" si="259"/>
        <v>0</v>
      </c>
      <c r="U850" s="23">
        <f t="shared" si="259"/>
        <v>0</v>
      </c>
      <c r="V850" s="23">
        <f t="shared" si="259"/>
        <v>0</v>
      </c>
      <c r="W850" s="23">
        <f t="shared" si="259"/>
        <v>0</v>
      </c>
      <c r="X850" s="23">
        <f t="shared" si="259"/>
        <v>0</v>
      </c>
      <c r="Y850" s="23">
        <f t="shared" si="259"/>
        <v>0</v>
      </c>
      <c r="Z850" s="23">
        <f t="shared" si="259"/>
        <v>0</v>
      </c>
      <c r="AA850" s="23">
        <f t="shared" si="259"/>
        <v>0</v>
      </c>
    </row>
    <row r="851" spans="1:27" ht="16.5" customHeight="1">
      <c r="A851" s="21">
        <v>2120303</v>
      </c>
      <c r="B851" s="21" t="s">
        <v>659</v>
      </c>
      <c r="C851" s="24">
        <f>SUBTOTAL(9,D851:P851)</f>
        <v>0</v>
      </c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30">
        <f>SUBTOTAL(9,R851:AA851)</f>
        <v>0</v>
      </c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6.5" customHeight="1">
      <c r="A852" s="21">
        <v>2120399</v>
      </c>
      <c r="B852" s="21" t="s">
        <v>660</v>
      </c>
      <c r="C852" s="24">
        <f>SUBTOTAL(9,D852:P852)</f>
        <v>0</v>
      </c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30">
        <f>SUBTOTAL(9,R852:AA852)</f>
        <v>0</v>
      </c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6.5" customHeight="1">
      <c r="A853" s="21">
        <v>21205</v>
      </c>
      <c r="B853" s="22" t="s">
        <v>661</v>
      </c>
      <c r="C853" s="23">
        <f>C854</f>
        <v>0</v>
      </c>
      <c r="D853" s="23">
        <f aca="true" t="shared" si="260" ref="D853:AA853">D854</f>
        <v>0</v>
      </c>
      <c r="E853" s="23">
        <f t="shared" si="260"/>
        <v>0</v>
      </c>
      <c r="F853" s="23">
        <f t="shared" si="260"/>
        <v>0</v>
      </c>
      <c r="G853" s="23">
        <f t="shared" si="260"/>
        <v>0</v>
      </c>
      <c r="H853" s="23">
        <f t="shared" si="260"/>
        <v>0</v>
      </c>
      <c r="I853" s="23">
        <f t="shared" si="260"/>
        <v>0</v>
      </c>
      <c r="J853" s="23">
        <f t="shared" si="260"/>
        <v>0</v>
      </c>
      <c r="K853" s="23">
        <f t="shared" si="260"/>
        <v>0</v>
      </c>
      <c r="L853" s="23">
        <f t="shared" si="260"/>
        <v>0</v>
      </c>
      <c r="M853" s="23">
        <f t="shared" si="260"/>
        <v>0</v>
      </c>
      <c r="N853" s="23">
        <f t="shared" si="260"/>
        <v>0</v>
      </c>
      <c r="O853" s="23">
        <f t="shared" si="260"/>
        <v>0</v>
      </c>
      <c r="P853" s="23">
        <f t="shared" si="260"/>
        <v>0</v>
      </c>
      <c r="Q853" s="23">
        <f t="shared" si="260"/>
        <v>0</v>
      </c>
      <c r="R853" s="23">
        <f t="shared" si="260"/>
        <v>0</v>
      </c>
      <c r="S853" s="23">
        <f t="shared" si="260"/>
        <v>0</v>
      </c>
      <c r="T853" s="23">
        <f t="shared" si="260"/>
        <v>0</v>
      </c>
      <c r="U853" s="23">
        <f t="shared" si="260"/>
        <v>0</v>
      </c>
      <c r="V853" s="23">
        <f t="shared" si="260"/>
        <v>0</v>
      </c>
      <c r="W853" s="23">
        <f t="shared" si="260"/>
        <v>0</v>
      </c>
      <c r="X853" s="23">
        <f t="shared" si="260"/>
        <v>0</v>
      </c>
      <c r="Y853" s="23">
        <f t="shared" si="260"/>
        <v>0</v>
      </c>
      <c r="Z853" s="23">
        <f t="shared" si="260"/>
        <v>0</v>
      </c>
      <c r="AA853" s="23">
        <f t="shared" si="260"/>
        <v>0</v>
      </c>
    </row>
    <row r="854" spans="1:27" ht="16.5" customHeight="1">
      <c r="A854" s="21">
        <v>2120501</v>
      </c>
      <c r="B854" s="21" t="s">
        <v>662</v>
      </c>
      <c r="C854" s="24">
        <f>SUBTOTAL(9,D854:P854)</f>
        <v>0</v>
      </c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30">
        <f>SUBTOTAL(9,R854:AA854)</f>
        <v>0</v>
      </c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6.5" customHeight="1">
      <c r="A855" s="21">
        <v>21206</v>
      </c>
      <c r="B855" s="22" t="s">
        <v>663</v>
      </c>
      <c r="C855" s="23">
        <f>C856</f>
        <v>0</v>
      </c>
      <c r="D855" s="23">
        <f aca="true" t="shared" si="261" ref="D855:AA855">D856</f>
        <v>0</v>
      </c>
      <c r="E855" s="23">
        <f t="shared" si="261"/>
        <v>0</v>
      </c>
      <c r="F855" s="23">
        <f t="shared" si="261"/>
        <v>0</v>
      </c>
      <c r="G855" s="23">
        <f t="shared" si="261"/>
        <v>0</v>
      </c>
      <c r="H855" s="23">
        <f t="shared" si="261"/>
        <v>0</v>
      </c>
      <c r="I855" s="23">
        <f t="shared" si="261"/>
        <v>0</v>
      </c>
      <c r="J855" s="23">
        <f t="shared" si="261"/>
        <v>0</v>
      </c>
      <c r="K855" s="23">
        <f t="shared" si="261"/>
        <v>0</v>
      </c>
      <c r="L855" s="23">
        <f t="shared" si="261"/>
        <v>0</v>
      </c>
      <c r="M855" s="23">
        <f t="shared" si="261"/>
        <v>0</v>
      </c>
      <c r="N855" s="23">
        <f t="shared" si="261"/>
        <v>0</v>
      </c>
      <c r="O855" s="23">
        <f t="shared" si="261"/>
        <v>0</v>
      </c>
      <c r="P855" s="23">
        <f t="shared" si="261"/>
        <v>0</v>
      </c>
      <c r="Q855" s="23">
        <f t="shared" si="261"/>
        <v>0</v>
      </c>
      <c r="R855" s="23">
        <f t="shared" si="261"/>
        <v>0</v>
      </c>
      <c r="S855" s="23">
        <f t="shared" si="261"/>
        <v>0</v>
      </c>
      <c r="T855" s="23">
        <f t="shared" si="261"/>
        <v>0</v>
      </c>
      <c r="U855" s="23">
        <f t="shared" si="261"/>
        <v>0</v>
      </c>
      <c r="V855" s="23">
        <f t="shared" si="261"/>
        <v>0</v>
      </c>
      <c r="W855" s="23">
        <f t="shared" si="261"/>
        <v>0</v>
      </c>
      <c r="X855" s="23">
        <f t="shared" si="261"/>
        <v>0</v>
      </c>
      <c r="Y855" s="23">
        <f t="shared" si="261"/>
        <v>0</v>
      </c>
      <c r="Z855" s="23">
        <f t="shared" si="261"/>
        <v>0</v>
      </c>
      <c r="AA855" s="23">
        <f t="shared" si="261"/>
        <v>0</v>
      </c>
    </row>
    <row r="856" spans="1:27" ht="16.5" customHeight="1">
      <c r="A856" s="21">
        <v>2120601</v>
      </c>
      <c r="B856" s="21" t="s">
        <v>664</v>
      </c>
      <c r="C856" s="24">
        <f>SUBTOTAL(9,D856:P856)</f>
        <v>0</v>
      </c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30">
        <f>SUBTOTAL(9,R856:AA856)</f>
        <v>0</v>
      </c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6.5" customHeight="1">
      <c r="A857" s="21">
        <v>21299</v>
      </c>
      <c r="B857" s="22" t="s">
        <v>665</v>
      </c>
      <c r="C857" s="23">
        <f>C858</f>
        <v>0</v>
      </c>
      <c r="D857" s="23">
        <f aca="true" t="shared" si="262" ref="D857:AA857">D858</f>
        <v>0</v>
      </c>
      <c r="E857" s="23">
        <f t="shared" si="262"/>
        <v>0</v>
      </c>
      <c r="F857" s="23">
        <f t="shared" si="262"/>
        <v>0</v>
      </c>
      <c r="G857" s="23">
        <f t="shared" si="262"/>
        <v>0</v>
      </c>
      <c r="H857" s="23">
        <f t="shared" si="262"/>
        <v>0</v>
      </c>
      <c r="I857" s="23">
        <f t="shared" si="262"/>
        <v>0</v>
      </c>
      <c r="J857" s="23">
        <f t="shared" si="262"/>
        <v>0</v>
      </c>
      <c r="K857" s="23">
        <f t="shared" si="262"/>
        <v>0</v>
      </c>
      <c r="L857" s="23">
        <f t="shared" si="262"/>
        <v>0</v>
      </c>
      <c r="M857" s="23">
        <f t="shared" si="262"/>
        <v>0</v>
      </c>
      <c r="N857" s="23">
        <f t="shared" si="262"/>
        <v>0</v>
      </c>
      <c r="O857" s="23">
        <f t="shared" si="262"/>
        <v>0</v>
      </c>
      <c r="P857" s="23">
        <f t="shared" si="262"/>
        <v>0</v>
      </c>
      <c r="Q857" s="23">
        <f t="shared" si="262"/>
        <v>0</v>
      </c>
      <c r="R857" s="23">
        <f t="shared" si="262"/>
        <v>0</v>
      </c>
      <c r="S857" s="23">
        <f t="shared" si="262"/>
        <v>0</v>
      </c>
      <c r="T857" s="23">
        <f t="shared" si="262"/>
        <v>0</v>
      </c>
      <c r="U857" s="23">
        <f t="shared" si="262"/>
        <v>0</v>
      </c>
      <c r="V857" s="23">
        <f t="shared" si="262"/>
        <v>0</v>
      </c>
      <c r="W857" s="23">
        <f t="shared" si="262"/>
        <v>0</v>
      </c>
      <c r="X857" s="23">
        <f t="shared" si="262"/>
        <v>0</v>
      </c>
      <c r="Y857" s="23">
        <f t="shared" si="262"/>
        <v>0</v>
      </c>
      <c r="Z857" s="23">
        <f t="shared" si="262"/>
        <v>0</v>
      </c>
      <c r="AA857" s="23">
        <f t="shared" si="262"/>
        <v>0</v>
      </c>
    </row>
    <row r="858" spans="1:27" ht="16.5" customHeight="1">
      <c r="A858" s="21">
        <v>2129901</v>
      </c>
      <c r="B858" s="21" t="s">
        <v>666</v>
      </c>
      <c r="C858" s="24">
        <f>SUBTOTAL(9,D858:P858)</f>
        <v>0</v>
      </c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30">
        <f>SUBTOTAL(9,R858:AA858)</f>
        <v>0</v>
      </c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6.5" customHeight="1">
      <c r="A859" s="21">
        <v>213</v>
      </c>
      <c r="B859" s="22" t="s">
        <v>667</v>
      </c>
      <c r="C859" s="23">
        <f>C860+C886+C911+C939+C950+C957+C964+C967</f>
        <v>636</v>
      </c>
      <c r="D859" s="23">
        <f aca="true" t="shared" si="263" ref="D859:AA859">D860+D886+D911+D939+D950+D957+D964+D967</f>
        <v>69</v>
      </c>
      <c r="E859" s="23">
        <f t="shared" si="263"/>
        <v>156</v>
      </c>
      <c r="F859" s="23">
        <f t="shared" si="263"/>
        <v>0</v>
      </c>
      <c r="G859" s="23">
        <f t="shared" si="263"/>
        <v>0</v>
      </c>
      <c r="H859" s="23">
        <f t="shared" si="263"/>
        <v>0</v>
      </c>
      <c r="I859" s="23">
        <f t="shared" si="263"/>
        <v>0</v>
      </c>
      <c r="J859" s="23">
        <f t="shared" si="263"/>
        <v>0</v>
      </c>
      <c r="K859" s="23">
        <f t="shared" si="263"/>
        <v>0</v>
      </c>
      <c r="L859" s="23">
        <f t="shared" si="263"/>
        <v>411</v>
      </c>
      <c r="M859" s="23">
        <f t="shared" si="263"/>
        <v>0</v>
      </c>
      <c r="N859" s="23">
        <f t="shared" si="263"/>
        <v>0</v>
      </c>
      <c r="O859" s="23">
        <f t="shared" si="263"/>
        <v>0</v>
      </c>
      <c r="P859" s="23">
        <f t="shared" si="263"/>
        <v>0</v>
      </c>
      <c r="Q859" s="23">
        <f t="shared" si="263"/>
        <v>0</v>
      </c>
      <c r="R859" s="23">
        <f t="shared" si="263"/>
        <v>0</v>
      </c>
      <c r="S859" s="23">
        <f t="shared" si="263"/>
        <v>0</v>
      </c>
      <c r="T859" s="23">
        <f t="shared" si="263"/>
        <v>0</v>
      </c>
      <c r="U859" s="23">
        <f t="shared" si="263"/>
        <v>0</v>
      </c>
      <c r="V859" s="23">
        <f t="shared" si="263"/>
        <v>0</v>
      </c>
      <c r="W859" s="23">
        <f t="shared" si="263"/>
        <v>0</v>
      </c>
      <c r="X859" s="23">
        <f t="shared" si="263"/>
        <v>0</v>
      </c>
      <c r="Y859" s="23">
        <f t="shared" si="263"/>
        <v>0</v>
      </c>
      <c r="Z859" s="23">
        <f t="shared" si="263"/>
        <v>0</v>
      </c>
      <c r="AA859" s="23">
        <f t="shared" si="263"/>
        <v>0</v>
      </c>
    </row>
    <row r="860" spans="1:27" ht="16.5" customHeight="1">
      <c r="A860" s="21">
        <v>21301</v>
      </c>
      <c r="B860" s="22" t="s">
        <v>668</v>
      </c>
      <c r="C860" s="23">
        <f>SUM(C861:C885)</f>
        <v>82</v>
      </c>
      <c r="D860" s="23">
        <f aca="true" t="shared" si="264" ref="D860:AA860">SUM(D861:D885)</f>
        <v>69</v>
      </c>
      <c r="E860" s="23">
        <f t="shared" si="264"/>
        <v>13</v>
      </c>
      <c r="F860" s="23">
        <f t="shared" si="264"/>
        <v>0</v>
      </c>
      <c r="G860" s="23">
        <f t="shared" si="264"/>
        <v>0</v>
      </c>
      <c r="H860" s="23">
        <f t="shared" si="264"/>
        <v>0</v>
      </c>
      <c r="I860" s="23">
        <f t="shared" si="264"/>
        <v>0</v>
      </c>
      <c r="J860" s="23">
        <f t="shared" si="264"/>
        <v>0</v>
      </c>
      <c r="K860" s="23">
        <f t="shared" si="264"/>
        <v>0</v>
      </c>
      <c r="L860" s="23">
        <f t="shared" si="264"/>
        <v>0</v>
      </c>
      <c r="M860" s="23">
        <f t="shared" si="264"/>
        <v>0</v>
      </c>
      <c r="N860" s="23">
        <f t="shared" si="264"/>
        <v>0</v>
      </c>
      <c r="O860" s="23">
        <f t="shared" si="264"/>
        <v>0</v>
      </c>
      <c r="P860" s="23">
        <f t="shared" si="264"/>
        <v>0</v>
      </c>
      <c r="Q860" s="23">
        <f t="shared" si="264"/>
        <v>0</v>
      </c>
      <c r="R860" s="23">
        <f t="shared" si="264"/>
        <v>0</v>
      </c>
      <c r="S860" s="23">
        <f t="shared" si="264"/>
        <v>0</v>
      </c>
      <c r="T860" s="23">
        <f t="shared" si="264"/>
        <v>0</v>
      </c>
      <c r="U860" s="23">
        <f t="shared" si="264"/>
        <v>0</v>
      </c>
      <c r="V860" s="23">
        <f t="shared" si="264"/>
        <v>0</v>
      </c>
      <c r="W860" s="23">
        <f t="shared" si="264"/>
        <v>0</v>
      </c>
      <c r="X860" s="23">
        <f t="shared" si="264"/>
        <v>0</v>
      </c>
      <c r="Y860" s="23">
        <f t="shared" si="264"/>
        <v>0</v>
      </c>
      <c r="Z860" s="23">
        <f t="shared" si="264"/>
        <v>0</v>
      </c>
      <c r="AA860" s="23">
        <f t="shared" si="264"/>
        <v>0</v>
      </c>
    </row>
    <row r="861" spans="1:27" ht="16.5" customHeight="1">
      <c r="A861" s="21">
        <v>2130101</v>
      </c>
      <c r="B861" s="21" t="s">
        <v>29</v>
      </c>
      <c r="C861" s="24">
        <f aca="true" t="shared" si="265" ref="C861:C885">SUBTOTAL(9,D861:P861)</f>
        <v>0</v>
      </c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30">
        <f aca="true" t="shared" si="266" ref="Q861:Q885">SUBTOTAL(9,R861:AA861)</f>
        <v>0</v>
      </c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6.5" customHeight="1">
      <c r="A862" s="21">
        <v>2130102</v>
      </c>
      <c r="B862" s="21" t="s">
        <v>30</v>
      </c>
      <c r="C862" s="24">
        <f t="shared" si="265"/>
        <v>0</v>
      </c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30">
        <f t="shared" si="266"/>
        <v>0</v>
      </c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6.5" customHeight="1">
      <c r="A863" s="21">
        <v>2130103</v>
      </c>
      <c r="B863" s="21" t="s">
        <v>31</v>
      </c>
      <c r="C863" s="24">
        <f t="shared" si="265"/>
        <v>0</v>
      </c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30">
        <f t="shared" si="266"/>
        <v>0</v>
      </c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6.5" customHeight="1">
      <c r="A864" s="21">
        <v>2130104</v>
      </c>
      <c r="B864" s="21" t="s">
        <v>38</v>
      </c>
      <c r="C864" s="24">
        <f t="shared" si="265"/>
        <v>82</v>
      </c>
      <c r="D864" s="25">
        <v>69</v>
      </c>
      <c r="E864" s="25">
        <v>13</v>
      </c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30">
        <f t="shared" si="266"/>
        <v>0</v>
      </c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6.5" customHeight="1">
      <c r="A865" s="21">
        <v>2130105</v>
      </c>
      <c r="B865" s="21" t="s">
        <v>669</v>
      </c>
      <c r="C865" s="24">
        <f t="shared" si="265"/>
        <v>0</v>
      </c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30">
        <f t="shared" si="266"/>
        <v>0</v>
      </c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6.5" customHeight="1">
      <c r="A866" s="21">
        <v>2130106</v>
      </c>
      <c r="B866" s="21" t="s">
        <v>670</v>
      </c>
      <c r="C866" s="24">
        <f t="shared" si="265"/>
        <v>0</v>
      </c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30">
        <f t="shared" si="266"/>
        <v>0</v>
      </c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6.5" customHeight="1">
      <c r="A867" s="21">
        <v>2130108</v>
      </c>
      <c r="B867" s="21" t="s">
        <v>671</v>
      </c>
      <c r="C867" s="24">
        <f t="shared" si="265"/>
        <v>0</v>
      </c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30">
        <f t="shared" si="266"/>
        <v>0</v>
      </c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6.5" customHeight="1">
      <c r="A868" s="21">
        <v>2130109</v>
      </c>
      <c r="B868" s="21" t="s">
        <v>672</v>
      </c>
      <c r="C868" s="24">
        <f t="shared" si="265"/>
        <v>0</v>
      </c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30">
        <f t="shared" si="266"/>
        <v>0</v>
      </c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6.5" customHeight="1">
      <c r="A869" s="21">
        <v>2130110</v>
      </c>
      <c r="B869" s="21" t="s">
        <v>673</v>
      </c>
      <c r="C869" s="24">
        <f t="shared" si="265"/>
        <v>0</v>
      </c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30">
        <f t="shared" si="266"/>
        <v>0</v>
      </c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6.5" customHeight="1">
      <c r="A870" s="21">
        <v>2130111</v>
      </c>
      <c r="B870" s="21" t="s">
        <v>674</v>
      </c>
      <c r="C870" s="24">
        <f t="shared" si="265"/>
        <v>0</v>
      </c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30">
        <f t="shared" si="266"/>
        <v>0</v>
      </c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6.5" customHeight="1">
      <c r="A871" s="21">
        <v>2130112</v>
      </c>
      <c r="B871" s="21" t="s">
        <v>675</v>
      </c>
      <c r="C871" s="24">
        <f t="shared" si="265"/>
        <v>0</v>
      </c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30">
        <f t="shared" si="266"/>
        <v>0</v>
      </c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6.5" customHeight="1">
      <c r="A872" s="21">
        <v>2130114</v>
      </c>
      <c r="B872" s="21" t="s">
        <v>676</v>
      </c>
      <c r="C872" s="24">
        <f t="shared" si="265"/>
        <v>0</v>
      </c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30">
        <f t="shared" si="266"/>
        <v>0</v>
      </c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6.5" customHeight="1">
      <c r="A873" s="21">
        <v>2130119</v>
      </c>
      <c r="B873" s="21" t="s">
        <v>677</v>
      </c>
      <c r="C873" s="24">
        <f t="shared" si="265"/>
        <v>0</v>
      </c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30">
        <f t="shared" si="266"/>
        <v>0</v>
      </c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6.5" customHeight="1">
      <c r="A874" s="21">
        <v>2130120</v>
      </c>
      <c r="B874" s="21" t="s">
        <v>678</v>
      </c>
      <c r="C874" s="24">
        <f t="shared" si="265"/>
        <v>0</v>
      </c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30">
        <f t="shared" si="266"/>
        <v>0</v>
      </c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6.5" customHeight="1">
      <c r="A875" s="21">
        <v>2130121</v>
      </c>
      <c r="B875" s="21" t="s">
        <v>679</v>
      </c>
      <c r="C875" s="24">
        <f t="shared" si="265"/>
        <v>0</v>
      </c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30">
        <f t="shared" si="266"/>
        <v>0</v>
      </c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6.5" customHeight="1">
      <c r="A876" s="21">
        <v>2130122</v>
      </c>
      <c r="B876" s="21" t="s">
        <v>680</v>
      </c>
      <c r="C876" s="24">
        <f t="shared" si="265"/>
        <v>0</v>
      </c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30">
        <f t="shared" si="266"/>
        <v>0</v>
      </c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6.5" customHeight="1">
      <c r="A877" s="21">
        <v>2130124</v>
      </c>
      <c r="B877" s="21" t="s">
        <v>681</v>
      </c>
      <c r="C877" s="24">
        <f t="shared" si="265"/>
        <v>0</v>
      </c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30">
        <f t="shared" si="266"/>
        <v>0</v>
      </c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6.5" customHeight="1">
      <c r="A878" s="21">
        <v>2130125</v>
      </c>
      <c r="B878" s="21" t="s">
        <v>682</v>
      </c>
      <c r="C878" s="24">
        <f t="shared" si="265"/>
        <v>0</v>
      </c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30">
        <f t="shared" si="266"/>
        <v>0</v>
      </c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6.5" customHeight="1">
      <c r="A879" s="21">
        <v>2130126</v>
      </c>
      <c r="B879" s="21" t="s">
        <v>683</v>
      </c>
      <c r="C879" s="24">
        <f t="shared" si="265"/>
        <v>0</v>
      </c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30">
        <f t="shared" si="266"/>
        <v>0</v>
      </c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6.5" customHeight="1">
      <c r="A880" s="21">
        <v>2130135</v>
      </c>
      <c r="B880" s="21" t="s">
        <v>684</v>
      </c>
      <c r="C880" s="24">
        <f t="shared" si="265"/>
        <v>0</v>
      </c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30">
        <f t="shared" si="266"/>
        <v>0</v>
      </c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6.5" customHeight="1">
      <c r="A881" s="21">
        <v>2130142</v>
      </c>
      <c r="B881" s="21" t="s">
        <v>685</v>
      </c>
      <c r="C881" s="24">
        <f t="shared" si="265"/>
        <v>0</v>
      </c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30">
        <f t="shared" si="266"/>
        <v>0</v>
      </c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6.5" customHeight="1">
      <c r="A882" s="21">
        <v>2130148</v>
      </c>
      <c r="B882" s="21" t="s">
        <v>686</v>
      </c>
      <c r="C882" s="24">
        <f t="shared" si="265"/>
        <v>0</v>
      </c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30">
        <f t="shared" si="266"/>
        <v>0</v>
      </c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6.5" customHeight="1">
      <c r="A883" s="21">
        <v>2130152</v>
      </c>
      <c r="B883" s="21" t="s">
        <v>687</v>
      </c>
      <c r="C883" s="24">
        <f t="shared" si="265"/>
        <v>0</v>
      </c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30">
        <f t="shared" si="266"/>
        <v>0</v>
      </c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6.5" customHeight="1">
      <c r="A884" s="21">
        <v>2130153</v>
      </c>
      <c r="B884" s="21" t="s">
        <v>688</v>
      </c>
      <c r="C884" s="24">
        <f t="shared" si="265"/>
        <v>0</v>
      </c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30">
        <f t="shared" si="266"/>
        <v>0</v>
      </c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6.5" customHeight="1">
      <c r="A885" s="21">
        <v>2130199</v>
      </c>
      <c r="B885" s="21" t="s">
        <v>689</v>
      </c>
      <c r="C885" s="24">
        <f t="shared" si="265"/>
        <v>0</v>
      </c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30">
        <f t="shared" si="266"/>
        <v>0</v>
      </c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6.5" customHeight="1">
      <c r="A886" s="21">
        <v>21302</v>
      </c>
      <c r="B886" s="22" t="s">
        <v>690</v>
      </c>
      <c r="C886" s="23">
        <f>SUM(C887:C910)</f>
        <v>0</v>
      </c>
      <c r="D886" s="23">
        <f aca="true" t="shared" si="267" ref="D886:AA886">SUM(D887:D910)</f>
        <v>0</v>
      </c>
      <c r="E886" s="23">
        <f t="shared" si="267"/>
        <v>0</v>
      </c>
      <c r="F886" s="23">
        <f t="shared" si="267"/>
        <v>0</v>
      </c>
      <c r="G886" s="23">
        <f t="shared" si="267"/>
        <v>0</v>
      </c>
      <c r="H886" s="23">
        <f t="shared" si="267"/>
        <v>0</v>
      </c>
      <c r="I886" s="23">
        <f t="shared" si="267"/>
        <v>0</v>
      </c>
      <c r="J886" s="23">
        <f t="shared" si="267"/>
        <v>0</v>
      </c>
      <c r="K886" s="23">
        <f t="shared" si="267"/>
        <v>0</v>
      </c>
      <c r="L886" s="23">
        <f t="shared" si="267"/>
        <v>0</v>
      </c>
      <c r="M886" s="23">
        <f t="shared" si="267"/>
        <v>0</v>
      </c>
      <c r="N886" s="23">
        <f t="shared" si="267"/>
        <v>0</v>
      </c>
      <c r="O886" s="23">
        <f t="shared" si="267"/>
        <v>0</v>
      </c>
      <c r="P886" s="23">
        <f t="shared" si="267"/>
        <v>0</v>
      </c>
      <c r="Q886" s="23">
        <f t="shared" si="267"/>
        <v>0</v>
      </c>
      <c r="R886" s="23">
        <f t="shared" si="267"/>
        <v>0</v>
      </c>
      <c r="S886" s="23">
        <f t="shared" si="267"/>
        <v>0</v>
      </c>
      <c r="T886" s="23">
        <f t="shared" si="267"/>
        <v>0</v>
      </c>
      <c r="U886" s="23">
        <f t="shared" si="267"/>
        <v>0</v>
      </c>
      <c r="V886" s="23">
        <f t="shared" si="267"/>
        <v>0</v>
      </c>
      <c r="W886" s="23">
        <f t="shared" si="267"/>
        <v>0</v>
      </c>
      <c r="X886" s="23">
        <f t="shared" si="267"/>
        <v>0</v>
      </c>
      <c r="Y886" s="23">
        <f t="shared" si="267"/>
        <v>0</v>
      </c>
      <c r="Z886" s="23">
        <f t="shared" si="267"/>
        <v>0</v>
      </c>
      <c r="AA886" s="23">
        <f t="shared" si="267"/>
        <v>0</v>
      </c>
    </row>
    <row r="887" spans="1:27" ht="16.5" customHeight="1">
      <c r="A887" s="21">
        <v>2130201</v>
      </c>
      <c r="B887" s="21" t="s">
        <v>29</v>
      </c>
      <c r="C887" s="24">
        <f aca="true" t="shared" si="268" ref="C887:C910">SUBTOTAL(9,D887:P887)</f>
        <v>0</v>
      </c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30">
        <f aca="true" t="shared" si="269" ref="Q887:Q910">SUBTOTAL(9,R887:AA887)</f>
        <v>0</v>
      </c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6.5" customHeight="1">
      <c r="A888" s="21">
        <v>2130202</v>
      </c>
      <c r="B888" s="21" t="s">
        <v>30</v>
      </c>
      <c r="C888" s="24">
        <f t="shared" si="268"/>
        <v>0</v>
      </c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30">
        <f t="shared" si="269"/>
        <v>0</v>
      </c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6.5" customHeight="1">
      <c r="A889" s="21">
        <v>2130203</v>
      </c>
      <c r="B889" s="21" t="s">
        <v>31</v>
      </c>
      <c r="C889" s="24">
        <f t="shared" si="268"/>
        <v>0</v>
      </c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30">
        <f t="shared" si="269"/>
        <v>0</v>
      </c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6.5" customHeight="1">
      <c r="A890" s="21">
        <v>2130204</v>
      </c>
      <c r="B890" s="21" t="s">
        <v>691</v>
      </c>
      <c r="C890" s="24">
        <f t="shared" si="268"/>
        <v>0</v>
      </c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30">
        <f t="shared" si="269"/>
        <v>0</v>
      </c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6.5" customHeight="1">
      <c r="A891" s="21">
        <v>2130205</v>
      </c>
      <c r="B891" s="21" t="s">
        <v>692</v>
      </c>
      <c r="C891" s="24">
        <f t="shared" si="268"/>
        <v>0</v>
      </c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30">
        <f t="shared" si="269"/>
        <v>0</v>
      </c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6.5" customHeight="1">
      <c r="A892" s="21">
        <v>2130206</v>
      </c>
      <c r="B892" s="21" t="s">
        <v>693</v>
      </c>
      <c r="C892" s="24">
        <f t="shared" si="268"/>
        <v>0</v>
      </c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30">
        <f t="shared" si="269"/>
        <v>0</v>
      </c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6.5" customHeight="1">
      <c r="A893" s="21">
        <v>2130207</v>
      </c>
      <c r="B893" s="21" t="s">
        <v>694</v>
      </c>
      <c r="C893" s="24">
        <f t="shared" si="268"/>
        <v>0</v>
      </c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30">
        <f t="shared" si="269"/>
        <v>0</v>
      </c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6.5" customHeight="1">
      <c r="A894" s="21">
        <v>2130209</v>
      </c>
      <c r="B894" s="21" t="s">
        <v>695</v>
      </c>
      <c r="C894" s="24">
        <f t="shared" si="268"/>
        <v>0</v>
      </c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30">
        <f t="shared" si="269"/>
        <v>0</v>
      </c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6.5" customHeight="1">
      <c r="A895" s="21">
        <v>2130210</v>
      </c>
      <c r="B895" s="21" t="s">
        <v>696</v>
      </c>
      <c r="C895" s="24">
        <f t="shared" si="268"/>
        <v>0</v>
      </c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30">
        <f t="shared" si="269"/>
        <v>0</v>
      </c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6.5" customHeight="1">
      <c r="A896" s="21">
        <v>2130211</v>
      </c>
      <c r="B896" s="21" t="s">
        <v>697</v>
      </c>
      <c r="C896" s="24">
        <f t="shared" si="268"/>
        <v>0</v>
      </c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30">
        <f t="shared" si="269"/>
        <v>0</v>
      </c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6.5" customHeight="1">
      <c r="A897" s="21">
        <v>2130212</v>
      </c>
      <c r="B897" s="21" t="s">
        <v>698</v>
      </c>
      <c r="C897" s="24">
        <f t="shared" si="268"/>
        <v>0</v>
      </c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30">
        <f t="shared" si="269"/>
        <v>0</v>
      </c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6.5" customHeight="1">
      <c r="A898" s="21">
        <v>2130213</v>
      </c>
      <c r="B898" s="21" t="s">
        <v>699</v>
      </c>
      <c r="C898" s="24">
        <f t="shared" si="268"/>
        <v>0</v>
      </c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30">
        <f t="shared" si="269"/>
        <v>0</v>
      </c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6.5" customHeight="1">
      <c r="A899" s="21">
        <v>2130217</v>
      </c>
      <c r="B899" s="21" t="s">
        <v>700</v>
      </c>
      <c r="C899" s="24">
        <f t="shared" si="268"/>
        <v>0</v>
      </c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30">
        <f t="shared" si="269"/>
        <v>0</v>
      </c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6.5" customHeight="1">
      <c r="A900" s="21">
        <v>2130220</v>
      </c>
      <c r="B900" s="21" t="s">
        <v>701</v>
      </c>
      <c r="C900" s="24">
        <f t="shared" si="268"/>
        <v>0</v>
      </c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30">
        <f t="shared" si="269"/>
        <v>0</v>
      </c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6.5" customHeight="1">
      <c r="A901" s="21">
        <v>2130221</v>
      </c>
      <c r="B901" s="21" t="s">
        <v>702</v>
      </c>
      <c r="C901" s="24">
        <f t="shared" si="268"/>
        <v>0</v>
      </c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30">
        <f t="shared" si="269"/>
        <v>0</v>
      </c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6.5" customHeight="1">
      <c r="A902" s="21">
        <v>2130223</v>
      </c>
      <c r="B902" s="21" t="s">
        <v>703</v>
      </c>
      <c r="C902" s="24">
        <f t="shared" si="268"/>
        <v>0</v>
      </c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30">
        <f t="shared" si="269"/>
        <v>0</v>
      </c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6.5" customHeight="1">
      <c r="A903" s="21">
        <v>2130226</v>
      </c>
      <c r="B903" s="21" t="s">
        <v>704</v>
      </c>
      <c r="C903" s="24">
        <f t="shared" si="268"/>
        <v>0</v>
      </c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30">
        <f t="shared" si="269"/>
        <v>0</v>
      </c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6.5" customHeight="1">
      <c r="A904" s="21">
        <v>2130227</v>
      </c>
      <c r="B904" s="21" t="s">
        <v>705</v>
      </c>
      <c r="C904" s="24">
        <f t="shared" si="268"/>
        <v>0</v>
      </c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30">
        <f t="shared" si="269"/>
        <v>0</v>
      </c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6.5" customHeight="1">
      <c r="A905" s="21">
        <v>2130232</v>
      </c>
      <c r="B905" s="21" t="s">
        <v>706</v>
      </c>
      <c r="C905" s="24">
        <f t="shared" si="268"/>
        <v>0</v>
      </c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30">
        <f t="shared" si="269"/>
        <v>0</v>
      </c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6.5" customHeight="1">
      <c r="A906" s="21">
        <v>2130234</v>
      </c>
      <c r="B906" s="21" t="s">
        <v>707</v>
      </c>
      <c r="C906" s="24">
        <f t="shared" si="268"/>
        <v>0</v>
      </c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30">
        <f t="shared" si="269"/>
        <v>0</v>
      </c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6.5" customHeight="1">
      <c r="A907" s="21">
        <v>2130235</v>
      </c>
      <c r="B907" s="21" t="s">
        <v>708</v>
      </c>
      <c r="C907" s="24">
        <f t="shared" si="268"/>
        <v>0</v>
      </c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30">
        <f t="shared" si="269"/>
        <v>0</v>
      </c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6.5" customHeight="1">
      <c r="A908" s="21">
        <v>2130236</v>
      </c>
      <c r="B908" s="21" t="s">
        <v>709</v>
      </c>
      <c r="C908" s="24">
        <f t="shared" si="268"/>
        <v>0</v>
      </c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30">
        <f t="shared" si="269"/>
        <v>0</v>
      </c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6.5" customHeight="1">
      <c r="A909" s="21">
        <v>2130237</v>
      </c>
      <c r="B909" s="21" t="s">
        <v>675</v>
      </c>
      <c r="C909" s="24">
        <f t="shared" si="268"/>
        <v>0</v>
      </c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30">
        <f t="shared" si="269"/>
        <v>0</v>
      </c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6.5" customHeight="1">
      <c r="A910" s="21">
        <v>2130299</v>
      </c>
      <c r="B910" s="21" t="s">
        <v>710</v>
      </c>
      <c r="C910" s="24">
        <f t="shared" si="268"/>
        <v>0</v>
      </c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30">
        <f t="shared" si="269"/>
        <v>0</v>
      </c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6.5" customHeight="1">
      <c r="A911" s="21">
        <v>21303</v>
      </c>
      <c r="B911" s="22" t="s">
        <v>711</v>
      </c>
      <c r="C911" s="23">
        <f>SUM(C912:C938)</f>
        <v>0</v>
      </c>
      <c r="D911" s="23">
        <f aca="true" t="shared" si="270" ref="D911:AA911">SUM(D912:D938)</f>
        <v>0</v>
      </c>
      <c r="E911" s="23">
        <f t="shared" si="270"/>
        <v>0</v>
      </c>
      <c r="F911" s="23">
        <f t="shared" si="270"/>
        <v>0</v>
      </c>
      <c r="G911" s="23">
        <f t="shared" si="270"/>
        <v>0</v>
      </c>
      <c r="H911" s="23">
        <f t="shared" si="270"/>
        <v>0</v>
      </c>
      <c r="I911" s="23">
        <f t="shared" si="270"/>
        <v>0</v>
      </c>
      <c r="J911" s="23">
        <f t="shared" si="270"/>
        <v>0</v>
      </c>
      <c r="K911" s="23">
        <f t="shared" si="270"/>
        <v>0</v>
      </c>
      <c r="L911" s="23">
        <f t="shared" si="270"/>
        <v>0</v>
      </c>
      <c r="M911" s="23">
        <f t="shared" si="270"/>
        <v>0</v>
      </c>
      <c r="N911" s="23">
        <f t="shared" si="270"/>
        <v>0</v>
      </c>
      <c r="O911" s="23">
        <f t="shared" si="270"/>
        <v>0</v>
      </c>
      <c r="P911" s="23">
        <f t="shared" si="270"/>
        <v>0</v>
      </c>
      <c r="Q911" s="23">
        <f t="shared" si="270"/>
        <v>0</v>
      </c>
      <c r="R911" s="23">
        <f t="shared" si="270"/>
        <v>0</v>
      </c>
      <c r="S911" s="23">
        <f t="shared" si="270"/>
        <v>0</v>
      </c>
      <c r="T911" s="23">
        <f t="shared" si="270"/>
        <v>0</v>
      </c>
      <c r="U911" s="23">
        <f t="shared" si="270"/>
        <v>0</v>
      </c>
      <c r="V911" s="23">
        <f t="shared" si="270"/>
        <v>0</v>
      </c>
      <c r="W911" s="23">
        <f t="shared" si="270"/>
        <v>0</v>
      </c>
      <c r="X911" s="23">
        <f t="shared" si="270"/>
        <v>0</v>
      </c>
      <c r="Y911" s="23">
        <f t="shared" si="270"/>
        <v>0</v>
      </c>
      <c r="Z911" s="23">
        <f t="shared" si="270"/>
        <v>0</v>
      </c>
      <c r="AA911" s="23">
        <f t="shared" si="270"/>
        <v>0</v>
      </c>
    </row>
    <row r="912" spans="1:27" ht="16.5" customHeight="1">
      <c r="A912" s="21">
        <v>2130301</v>
      </c>
      <c r="B912" s="21" t="s">
        <v>29</v>
      </c>
      <c r="C912" s="24">
        <f aca="true" t="shared" si="271" ref="C912:C938">SUBTOTAL(9,D912:P912)</f>
        <v>0</v>
      </c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30">
        <f aca="true" t="shared" si="272" ref="Q912:Q938">SUBTOTAL(9,R912:AA912)</f>
        <v>0</v>
      </c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6.5" customHeight="1">
      <c r="A913" s="21">
        <v>2130302</v>
      </c>
      <c r="B913" s="21" t="s">
        <v>30</v>
      </c>
      <c r="C913" s="24">
        <f t="shared" si="271"/>
        <v>0</v>
      </c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30">
        <f t="shared" si="272"/>
        <v>0</v>
      </c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6.5" customHeight="1">
      <c r="A914" s="21">
        <v>2130303</v>
      </c>
      <c r="B914" s="21" t="s">
        <v>31</v>
      </c>
      <c r="C914" s="24">
        <f t="shared" si="271"/>
        <v>0</v>
      </c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30">
        <f t="shared" si="272"/>
        <v>0</v>
      </c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6.5" customHeight="1">
      <c r="A915" s="21">
        <v>2130304</v>
      </c>
      <c r="B915" s="21" t="s">
        <v>712</v>
      </c>
      <c r="C915" s="24">
        <f t="shared" si="271"/>
        <v>0</v>
      </c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30">
        <f t="shared" si="272"/>
        <v>0</v>
      </c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6.5" customHeight="1">
      <c r="A916" s="21">
        <v>2130305</v>
      </c>
      <c r="B916" s="21" t="s">
        <v>713</v>
      </c>
      <c r="C916" s="24">
        <f t="shared" si="271"/>
        <v>0</v>
      </c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30">
        <f t="shared" si="272"/>
        <v>0</v>
      </c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6.5" customHeight="1">
      <c r="A917" s="21">
        <v>2130306</v>
      </c>
      <c r="B917" s="21" t="s">
        <v>714</v>
      </c>
      <c r="C917" s="24">
        <f t="shared" si="271"/>
        <v>0</v>
      </c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30">
        <f t="shared" si="272"/>
        <v>0</v>
      </c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6.5" customHeight="1">
      <c r="A918" s="21">
        <v>2130307</v>
      </c>
      <c r="B918" s="21" t="s">
        <v>715</v>
      </c>
      <c r="C918" s="24">
        <f t="shared" si="271"/>
        <v>0</v>
      </c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30">
        <f t="shared" si="272"/>
        <v>0</v>
      </c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6.5" customHeight="1">
      <c r="A919" s="21">
        <v>2130308</v>
      </c>
      <c r="B919" s="21" t="s">
        <v>716</v>
      </c>
      <c r="C919" s="24">
        <f t="shared" si="271"/>
        <v>0</v>
      </c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30">
        <f t="shared" si="272"/>
        <v>0</v>
      </c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6.5" customHeight="1">
      <c r="A920" s="21">
        <v>2130309</v>
      </c>
      <c r="B920" s="21" t="s">
        <v>717</v>
      </c>
      <c r="C920" s="24">
        <f t="shared" si="271"/>
        <v>0</v>
      </c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30">
        <f t="shared" si="272"/>
        <v>0</v>
      </c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6.5" customHeight="1">
      <c r="A921" s="21">
        <v>2130310</v>
      </c>
      <c r="B921" s="21" t="s">
        <v>718</v>
      </c>
      <c r="C921" s="24">
        <f t="shared" si="271"/>
        <v>0</v>
      </c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30">
        <f t="shared" si="272"/>
        <v>0</v>
      </c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6.5" customHeight="1">
      <c r="A922" s="21">
        <v>2130311</v>
      </c>
      <c r="B922" s="21" t="s">
        <v>719</v>
      </c>
      <c r="C922" s="24">
        <f t="shared" si="271"/>
        <v>0</v>
      </c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30">
        <f t="shared" si="272"/>
        <v>0</v>
      </c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6.5" customHeight="1">
      <c r="A923" s="21">
        <v>2130312</v>
      </c>
      <c r="B923" s="21" t="s">
        <v>720</v>
      </c>
      <c r="C923" s="24">
        <f t="shared" si="271"/>
        <v>0</v>
      </c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30">
        <f t="shared" si="272"/>
        <v>0</v>
      </c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6.5" customHeight="1">
      <c r="A924" s="21">
        <v>2130313</v>
      </c>
      <c r="B924" s="21" t="s">
        <v>721</v>
      </c>
      <c r="C924" s="24">
        <f t="shared" si="271"/>
        <v>0</v>
      </c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30">
        <f t="shared" si="272"/>
        <v>0</v>
      </c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6.5" customHeight="1">
      <c r="A925" s="21">
        <v>2130314</v>
      </c>
      <c r="B925" s="21" t="s">
        <v>722</v>
      </c>
      <c r="C925" s="24">
        <f t="shared" si="271"/>
        <v>0</v>
      </c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30">
        <f t="shared" si="272"/>
        <v>0</v>
      </c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6.5" customHeight="1">
      <c r="A926" s="21">
        <v>2130315</v>
      </c>
      <c r="B926" s="21" t="s">
        <v>723</v>
      </c>
      <c r="C926" s="24">
        <f t="shared" si="271"/>
        <v>0</v>
      </c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30">
        <f t="shared" si="272"/>
        <v>0</v>
      </c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6.5" customHeight="1">
      <c r="A927" s="21">
        <v>2130316</v>
      </c>
      <c r="B927" s="21" t="s">
        <v>724</v>
      </c>
      <c r="C927" s="24">
        <f t="shared" si="271"/>
        <v>0</v>
      </c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30">
        <f t="shared" si="272"/>
        <v>0</v>
      </c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6.5" customHeight="1">
      <c r="A928" s="21">
        <v>2130317</v>
      </c>
      <c r="B928" s="21" t="s">
        <v>725</v>
      </c>
      <c r="C928" s="24">
        <f t="shared" si="271"/>
        <v>0</v>
      </c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30">
        <f t="shared" si="272"/>
        <v>0</v>
      </c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6.5" customHeight="1">
      <c r="A929" s="21">
        <v>2130318</v>
      </c>
      <c r="B929" s="21" t="s">
        <v>726</v>
      </c>
      <c r="C929" s="24">
        <f t="shared" si="271"/>
        <v>0</v>
      </c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30">
        <f t="shared" si="272"/>
        <v>0</v>
      </c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6.5" customHeight="1">
      <c r="A930" s="21">
        <v>2130319</v>
      </c>
      <c r="B930" s="21" t="s">
        <v>727</v>
      </c>
      <c r="C930" s="24">
        <f t="shared" si="271"/>
        <v>0</v>
      </c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30">
        <f t="shared" si="272"/>
        <v>0</v>
      </c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6.5" customHeight="1">
      <c r="A931" s="21">
        <v>2130321</v>
      </c>
      <c r="B931" s="21" t="s">
        <v>728</v>
      </c>
      <c r="C931" s="24">
        <f t="shared" si="271"/>
        <v>0</v>
      </c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30">
        <f t="shared" si="272"/>
        <v>0</v>
      </c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6.5" customHeight="1">
      <c r="A932" s="21">
        <v>2130322</v>
      </c>
      <c r="B932" s="21" t="s">
        <v>729</v>
      </c>
      <c r="C932" s="24">
        <f t="shared" si="271"/>
        <v>0</v>
      </c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30">
        <f t="shared" si="272"/>
        <v>0</v>
      </c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6.5" customHeight="1">
      <c r="A933" s="21">
        <v>2130333</v>
      </c>
      <c r="B933" s="21" t="s">
        <v>703</v>
      </c>
      <c r="C933" s="24">
        <f t="shared" si="271"/>
        <v>0</v>
      </c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30">
        <f t="shared" si="272"/>
        <v>0</v>
      </c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6.5" customHeight="1">
      <c r="A934" s="21">
        <v>2130334</v>
      </c>
      <c r="B934" s="21" t="s">
        <v>730</v>
      </c>
      <c r="C934" s="24">
        <f t="shared" si="271"/>
        <v>0</v>
      </c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30">
        <f t="shared" si="272"/>
        <v>0</v>
      </c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6.5" customHeight="1">
      <c r="A935" s="21">
        <v>2130335</v>
      </c>
      <c r="B935" s="21" t="s">
        <v>731</v>
      </c>
      <c r="C935" s="24">
        <f t="shared" si="271"/>
        <v>0</v>
      </c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30">
        <f t="shared" si="272"/>
        <v>0</v>
      </c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6.5" customHeight="1">
      <c r="A936" s="21">
        <v>2130336</v>
      </c>
      <c r="B936" s="21" t="s">
        <v>732</v>
      </c>
      <c r="C936" s="24">
        <f t="shared" si="271"/>
        <v>0</v>
      </c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30">
        <f t="shared" si="272"/>
        <v>0</v>
      </c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6.5" customHeight="1">
      <c r="A937" s="21">
        <v>2130337</v>
      </c>
      <c r="B937" s="21" t="s">
        <v>733</v>
      </c>
      <c r="C937" s="24">
        <f t="shared" si="271"/>
        <v>0</v>
      </c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30">
        <f t="shared" si="272"/>
        <v>0</v>
      </c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6.5" customHeight="1">
      <c r="A938" s="21">
        <v>2130399</v>
      </c>
      <c r="B938" s="21" t="s">
        <v>734</v>
      </c>
      <c r="C938" s="24">
        <f t="shared" si="271"/>
        <v>0</v>
      </c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30">
        <f t="shared" si="272"/>
        <v>0</v>
      </c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6.5" customHeight="1">
      <c r="A939" s="21">
        <v>21305</v>
      </c>
      <c r="B939" s="22" t="s">
        <v>735</v>
      </c>
      <c r="C939" s="23">
        <f>SUM(C940:C949)</f>
        <v>4</v>
      </c>
      <c r="D939" s="23">
        <f aca="true" t="shared" si="273" ref="D939:AA939">SUM(D940:D949)</f>
        <v>0</v>
      </c>
      <c r="E939" s="23">
        <f t="shared" si="273"/>
        <v>4</v>
      </c>
      <c r="F939" s="23">
        <f t="shared" si="273"/>
        <v>0</v>
      </c>
      <c r="G939" s="23">
        <f t="shared" si="273"/>
        <v>0</v>
      </c>
      <c r="H939" s="23">
        <f t="shared" si="273"/>
        <v>0</v>
      </c>
      <c r="I939" s="23">
        <f t="shared" si="273"/>
        <v>0</v>
      </c>
      <c r="J939" s="23">
        <f t="shared" si="273"/>
        <v>0</v>
      </c>
      <c r="K939" s="23">
        <f t="shared" si="273"/>
        <v>0</v>
      </c>
      <c r="L939" s="23">
        <f t="shared" si="273"/>
        <v>0</v>
      </c>
      <c r="M939" s="23">
        <f t="shared" si="273"/>
        <v>0</v>
      </c>
      <c r="N939" s="23">
        <f t="shared" si="273"/>
        <v>0</v>
      </c>
      <c r="O939" s="23">
        <f t="shared" si="273"/>
        <v>0</v>
      </c>
      <c r="P939" s="23">
        <f t="shared" si="273"/>
        <v>0</v>
      </c>
      <c r="Q939" s="23">
        <f t="shared" si="273"/>
        <v>0</v>
      </c>
      <c r="R939" s="23">
        <f t="shared" si="273"/>
        <v>0</v>
      </c>
      <c r="S939" s="23">
        <f t="shared" si="273"/>
        <v>0</v>
      </c>
      <c r="T939" s="23">
        <f t="shared" si="273"/>
        <v>0</v>
      </c>
      <c r="U939" s="23">
        <f t="shared" si="273"/>
        <v>0</v>
      </c>
      <c r="V939" s="23">
        <f t="shared" si="273"/>
        <v>0</v>
      </c>
      <c r="W939" s="23">
        <f t="shared" si="273"/>
        <v>0</v>
      </c>
      <c r="X939" s="23">
        <f t="shared" si="273"/>
        <v>0</v>
      </c>
      <c r="Y939" s="23">
        <f t="shared" si="273"/>
        <v>0</v>
      </c>
      <c r="Z939" s="23">
        <f t="shared" si="273"/>
        <v>0</v>
      </c>
      <c r="AA939" s="23">
        <f t="shared" si="273"/>
        <v>0</v>
      </c>
    </row>
    <row r="940" spans="1:27" ht="16.5" customHeight="1">
      <c r="A940" s="21">
        <v>2130501</v>
      </c>
      <c r="B940" s="21" t="s">
        <v>29</v>
      </c>
      <c r="C940" s="24">
        <f aca="true" t="shared" si="274" ref="C940:C949">SUBTOTAL(9,D940:P940)</f>
        <v>0</v>
      </c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30">
        <f aca="true" t="shared" si="275" ref="Q940:Q949">SUBTOTAL(9,R940:AA940)</f>
        <v>0</v>
      </c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6.5" customHeight="1">
      <c r="A941" s="21">
        <v>2130502</v>
      </c>
      <c r="B941" s="21" t="s">
        <v>30</v>
      </c>
      <c r="C941" s="24">
        <f t="shared" si="274"/>
        <v>0</v>
      </c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30">
        <f t="shared" si="275"/>
        <v>0</v>
      </c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6.5" customHeight="1">
      <c r="A942" s="21">
        <v>2130503</v>
      </c>
      <c r="B942" s="21" t="s">
        <v>31</v>
      </c>
      <c r="C942" s="24">
        <f t="shared" si="274"/>
        <v>0</v>
      </c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30">
        <f t="shared" si="275"/>
        <v>0</v>
      </c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6.5" customHeight="1">
      <c r="A943" s="21">
        <v>2130504</v>
      </c>
      <c r="B943" s="21" t="s">
        <v>736</v>
      </c>
      <c r="C943" s="24">
        <f t="shared" si="274"/>
        <v>0</v>
      </c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30">
        <f t="shared" si="275"/>
        <v>0</v>
      </c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6.5" customHeight="1">
      <c r="A944" s="21">
        <v>2130505</v>
      </c>
      <c r="B944" s="21" t="s">
        <v>737</v>
      </c>
      <c r="C944" s="24">
        <f t="shared" si="274"/>
        <v>0</v>
      </c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30">
        <f t="shared" si="275"/>
        <v>0</v>
      </c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6.5" customHeight="1">
      <c r="A945" s="21">
        <v>2130506</v>
      </c>
      <c r="B945" s="21" t="s">
        <v>738</v>
      </c>
      <c r="C945" s="24">
        <f t="shared" si="274"/>
        <v>0</v>
      </c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30">
        <f t="shared" si="275"/>
        <v>0</v>
      </c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6.5" customHeight="1">
      <c r="A946" s="21">
        <v>2130507</v>
      </c>
      <c r="B946" s="21" t="s">
        <v>739</v>
      </c>
      <c r="C946" s="24">
        <f t="shared" si="274"/>
        <v>0</v>
      </c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30">
        <f t="shared" si="275"/>
        <v>0</v>
      </c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6.5" customHeight="1">
      <c r="A947" s="21">
        <v>2130508</v>
      </c>
      <c r="B947" s="21" t="s">
        <v>740</v>
      </c>
      <c r="C947" s="24">
        <f t="shared" si="274"/>
        <v>0</v>
      </c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30">
        <f t="shared" si="275"/>
        <v>0</v>
      </c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6.5" customHeight="1">
      <c r="A948" s="21">
        <v>2130550</v>
      </c>
      <c r="B948" s="21" t="s">
        <v>741</v>
      </c>
      <c r="C948" s="24">
        <f t="shared" si="274"/>
        <v>0</v>
      </c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30">
        <f t="shared" si="275"/>
        <v>0</v>
      </c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6.5" customHeight="1">
      <c r="A949" s="21">
        <v>2130599</v>
      </c>
      <c r="B949" s="21" t="s">
        <v>742</v>
      </c>
      <c r="C949" s="24">
        <f t="shared" si="274"/>
        <v>4</v>
      </c>
      <c r="D949" s="25"/>
      <c r="E949" s="25">
        <v>4</v>
      </c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30">
        <f t="shared" si="275"/>
        <v>0</v>
      </c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6.5" customHeight="1">
      <c r="A950" s="21">
        <v>21307</v>
      </c>
      <c r="B950" s="22" t="s">
        <v>743</v>
      </c>
      <c r="C950" s="23">
        <f>SUM(C951:C956)</f>
        <v>550</v>
      </c>
      <c r="D950" s="23">
        <f aca="true" t="shared" si="276" ref="D950:AA950">SUM(D951:D956)</f>
        <v>0</v>
      </c>
      <c r="E950" s="23">
        <f t="shared" si="276"/>
        <v>139</v>
      </c>
      <c r="F950" s="23">
        <f t="shared" si="276"/>
        <v>0</v>
      </c>
      <c r="G950" s="23">
        <f t="shared" si="276"/>
        <v>0</v>
      </c>
      <c r="H950" s="23">
        <f t="shared" si="276"/>
        <v>0</v>
      </c>
      <c r="I950" s="23">
        <f t="shared" si="276"/>
        <v>0</v>
      </c>
      <c r="J950" s="23">
        <f t="shared" si="276"/>
        <v>0</v>
      </c>
      <c r="K950" s="23">
        <f t="shared" si="276"/>
        <v>0</v>
      </c>
      <c r="L950" s="23">
        <f t="shared" si="276"/>
        <v>411</v>
      </c>
      <c r="M950" s="23">
        <f t="shared" si="276"/>
        <v>0</v>
      </c>
      <c r="N950" s="23">
        <f t="shared" si="276"/>
        <v>0</v>
      </c>
      <c r="O950" s="23">
        <f t="shared" si="276"/>
        <v>0</v>
      </c>
      <c r="P950" s="23">
        <f t="shared" si="276"/>
        <v>0</v>
      </c>
      <c r="Q950" s="23">
        <f t="shared" si="276"/>
        <v>0</v>
      </c>
      <c r="R950" s="23">
        <f t="shared" si="276"/>
        <v>0</v>
      </c>
      <c r="S950" s="23">
        <f t="shared" si="276"/>
        <v>0</v>
      </c>
      <c r="T950" s="23">
        <f t="shared" si="276"/>
        <v>0</v>
      </c>
      <c r="U950" s="23">
        <f t="shared" si="276"/>
        <v>0</v>
      </c>
      <c r="V950" s="23">
        <f t="shared" si="276"/>
        <v>0</v>
      </c>
      <c r="W950" s="23">
        <f t="shared" si="276"/>
        <v>0</v>
      </c>
      <c r="X950" s="23">
        <f t="shared" si="276"/>
        <v>0</v>
      </c>
      <c r="Y950" s="23">
        <f t="shared" si="276"/>
        <v>0</v>
      </c>
      <c r="Z950" s="23">
        <f t="shared" si="276"/>
        <v>0</v>
      </c>
      <c r="AA950" s="23">
        <f t="shared" si="276"/>
        <v>0</v>
      </c>
    </row>
    <row r="951" spans="1:27" ht="16.5" customHeight="1">
      <c r="A951" s="21">
        <v>2130701</v>
      </c>
      <c r="B951" s="21" t="s">
        <v>744</v>
      </c>
      <c r="C951" s="24">
        <f aca="true" t="shared" si="277" ref="C951:C956">SUBTOTAL(9,D951:P951)</f>
        <v>0</v>
      </c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30">
        <f aca="true" t="shared" si="278" ref="Q951:Q956">SUBTOTAL(9,R951:AA951)</f>
        <v>0</v>
      </c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6.5" customHeight="1">
      <c r="A952" s="21">
        <v>2130704</v>
      </c>
      <c r="B952" s="21" t="s">
        <v>745</v>
      </c>
      <c r="C952" s="24">
        <f t="shared" si="277"/>
        <v>0</v>
      </c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30">
        <f t="shared" si="278"/>
        <v>0</v>
      </c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6.5" customHeight="1">
      <c r="A953" s="21">
        <v>2130705</v>
      </c>
      <c r="B953" s="21" t="s">
        <v>746</v>
      </c>
      <c r="C953" s="24">
        <f t="shared" si="277"/>
        <v>550</v>
      </c>
      <c r="D953" s="25"/>
      <c r="E953" s="25">
        <v>139</v>
      </c>
      <c r="F953" s="25"/>
      <c r="G953" s="25"/>
      <c r="H953" s="25"/>
      <c r="I953" s="25"/>
      <c r="J953" s="25"/>
      <c r="K953" s="25"/>
      <c r="L953" s="25">
        <v>411</v>
      </c>
      <c r="M953" s="25"/>
      <c r="N953" s="25"/>
      <c r="O953" s="25"/>
      <c r="P953" s="25"/>
      <c r="Q953" s="30">
        <f t="shared" si="278"/>
        <v>0</v>
      </c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6.5" customHeight="1">
      <c r="A954" s="21">
        <v>2130706</v>
      </c>
      <c r="B954" s="21" t="s">
        <v>747</v>
      </c>
      <c r="C954" s="24">
        <f t="shared" si="277"/>
        <v>0</v>
      </c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30">
        <f t="shared" si="278"/>
        <v>0</v>
      </c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6.5" customHeight="1">
      <c r="A955" s="21">
        <v>2130707</v>
      </c>
      <c r="B955" s="21" t="s">
        <v>748</v>
      </c>
      <c r="C955" s="24">
        <f t="shared" si="277"/>
        <v>0</v>
      </c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30">
        <f t="shared" si="278"/>
        <v>0</v>
      </c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6.5" customHeight="1">
      <c r="A956" s="21">
        <v>2130799</v>
      </c>
      <c r="B956" s="21" t="s">
        <v>749</v>
      </c>
      <c r="C956" s="24">
        <f t="shared" si="277"/>
        <v>0</v>
      </c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30">
        <f t="shared" si="278"/>
        <v>0</v>
      </c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6.5" customHeight="1">
      <c r="A957" s="21">
        <v>21308</v>
      </c>
      <c r="B957" s="22" t="s">
        <v>750</v>
      </c>
      <c r="C957" s="23">
        <f>SUM(C958:C963)</f>
        <v>0</v>
      </c>
      <c r="D957" s="23">
        <f aca="true" t="shared" si="279" ref="D957:AA957">SUM(D958:D963)</f>
        <v>0</v>
      </c>
      <c r="E957" s="23">
        <f t="shared" si="279"/>
        <v>0</v>
      </c>
      <c r="F957" s="23">
        <f t="shared" si="279"/>
        <v>0</v>
      </c>
      <c r="G957" s="23">
        <f t="shared" si="279"/>
        <v>0</v>
      </c>
      <c r="H957" s="23">
        <f t="shared" si="279"/>
        <v>0</v>
      </c>
      <c r="I957" s="23">
        <f t="shared" si="279"/>
        <v>0</v>
      </c>
      <c r="J957" s="23">
        <f t="shared" si="279"/>
        <v>0</v>
      </c>
      <c r="K957" s="23">
        <f t="shared" si="279"/>
        <v>0</v>
      </c>
      <c r="L957" s="23">
        <f t="shared" si="279"/>
        <v>0</v>
      </c>
      <c r="M957" s="23">
        <f t="shared" si="279"/>
        <v>0</v>
      </c>
      <c r="N957" s="23">
        <f t="shared" si="279"/>
        <v>0</v>
      </c>
      <c r="O957" s="23">
        <f t="shared" si="279"/>
        <v>0</v>
      </c>
      <c r="P957" s="23">
        <f t="shared" si="279"/>
        <v>0</v>
      </c>
      <c r="Q957" s="23">
        <f t="shared" si="279"/>
        <v>0</v>
      </c>
      <c r="R957" s="23">
        <f t="shared" si="279"/>
        <v>0</v>
      </c>
      <c r="S957" s="23">
        <f t="shared" si="279"/>
        <v>0</v>
      </c>
      <c r="T957" s="23">
        <f t="shared" si="279"/>
        <v>0</v>
      </c>
      <c r="U957" s="23">
        <f t="shared" si="279"/>
        <v>0</v>
      </c>
      <c r="V957" s="23">
        <f t="shared" si="279"/>
        <v>0</v>
      </c>
      <c r="W957" s="23">
        <f t="shared" si="279"/>
        <v>0</v>
      </c>
      <c r="X957" s="23">
        <f t="shared" si="279"/>
        <v>0</v>
      </c>
      <c r="Y957" s="23">
        <f t="shared" si="279"/>
        <v>0</v>
      </c>
      <c r="Z957" s="23">
        <f t="shared" si="279"/>
        <v>0</v>
      </c>
      <c r="AA957" s="23">
        <f t="shared" si="279"/>
        <v>0</v>
      </c>
    </row>
    <row r="958" spans="1:27" ht="16.5" customHeight="1">
      <c r="A958" s="21">
        <v>2130801</v>
      </c>
      <c r="B958" s="21" t="s">
        <v>751</v>
      </c>
      <c r="C958" s="24">
        <f aca="true" t="shared" si="280" ref="C958:C963">SUBTOTAL(9,D958:P958)</f>
        <v>0</v>
      </c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30">
        <f aca="true" t="shared" si="281" ref="Q958:Q963">SUBTOTAL(9,R958:AA958)</f>
        <v>0</v>
      </c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6.5" customHeight="1">
      <c r="A959" s="21">
        <v>2130802</v>
      </c>
      <c r="B959" s="21" t="s">
        <v>752</v>
      </c>
      <c r="C959" s="24">
        <f t="shared" si="280"/>
        <v>0</v>
      </c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30">
        <f t="shared" si="281"/>
        <v>0</v>
      </c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6.5" customHeight="1">
      <c r="A960" s="21">
        <v>2130803</v>
      </c>
      <c r="B960" s="21" t="s">
        <v>753</v>
      </c>
      <c r="C960" s="24">
        <f t="shared" si="280"/>
        <v>0</v>
      </c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30">
        <f t="shared" si="281"/>
        <v>0</v>
      </c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6.5" customHeight="1">
      <c r="A961" s="21">
        <v>2130804</v>
      </c>
      <c r="B961" s="21" t="s">
        <v>754</v>
      </c>
      <c r="C961" s="24">
        <f t="shared" si="280"/>
        <v>0</v>
      </c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30">
        <f t="shared" si="281"/>
        <v>0</v>
      </c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6.5" customHeight="1">
      <c r="A962" s="21">
        <v>2130805</v>
      </c>
      <c r="B962" s="21" t="s">
        <v>755</v>
      </c>
      <c r="C962" s="24">
        <f t="shared" si="280"/>
        <v>0</v>
      </c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30">
        <f t="shared" si="281"/>
        <v>0</v>
      </c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6.5" customHeight="1">
      <c r="A963" s="21">
        <v>2130899</v>
      </c>
      <c r="B963" s="21" t="s">
        <v>756</v>
      </c>
      <c r="C963" s="24">
        <f t="shared" si="280"/>
        <v>0</v>
      </c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30">
        <f t="shared" si="281"/>
        <v>0</v>
      </c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6.5" customHeight="1">
      <c r="A964" s="21">
        <v>21309</v>
      </c>
      <c r="B964" s="22" t="s">
        <v>757</v>
      </c>
      <c r="C964" s="23">
        <f>SUM(C965:C966)</f>
        <v>0</v>
      </c>
      <c r="D964" s="23">
        <f aca="true" t="shared" si="282" ref="D964:AA964">SUM(D965:D966)</f>
        <v>0</v>
      </c>
      <c r="E964" s="23">
        <f t="shared" si="282"/>
        <v>0</v>
      </c>
      <c r="F964" s="23">
        <f t="shared" si="282"/>
        <v>0</v>
      </c>
      <c r="G964" s="23">
        <f t="shared" si="282"/>
        <v>0</v>
      </c>
      <c r="H964" s="23">
        <f t="shared" si="282"/>
        <v>0</v>
      </c>
      <c r="I964" s="23">
        <f t="shared" si="282"/>
        <v>0</v>
      </c>
      <c r="J964" s="23">
        <f t="shared" si="282"/>
        <v>0</v>
      </c>
      <c r="K964" s="23">
        <f t="shared" si="282"/>
        <v>0</v>
      </c>
      <c r="L964" s="23">
        <f t="shared" si="282"/>
        <v>0</v>
      </c>
      <c r="M964" s="23">
        <f t="shared" si="282"/>
        <v>0</v>
      </c>
      <c r="N964" s="23">
        <f t="shared" si="282"/>
        <v>0</v>
      </c>
      <c r="O964" s="23">
        <f t="shared" si="282"/>
        <v>0</v>
      </c>
      <c r="P964" s="23">
        <f t="shared" si="282"/>
        <v>0</v>
      </c>
      <c r="Q964" s="23">
        <f t="shared" si="282"/>
        <v>0</v>
      </c>
      <c r="R964" s="23">
        <f t="shared" si="282"/>
        <v>0</v>
      </c>
      <c r="S964" s="23">
        <f t="shared" si="282"/>
        <v>0</v>
      </c>
      <c r="T964" s="23">
        <f t="shared" si="282"/>
        <v>0</v>
      </c>
      <c r="U964" s="23">
        <f t="shared" si="282"/>
        <v>0</v>
      </c>
      <c r="V964" s="23">
        <f t="shared" si="282"/>
        <v>0</v>
      </c>
      <c r="W964" s="23">
        <f t="shared" si="282"/>
        <v>0</v>
      </c>
      <c r="X964" s="23">
        <f t="shared" si="282"/>
        <v>0</v>
      </c>
      <c r="Y964" s="23">
        <f t="shared" si="282"/>
        <v>0</v>
      </c>
      <c r="Z964" s="23">
        <f t="shared" si="282"/>
        <v>0</v>
      </c>
      <c r="AA964" s="23">
        <f t="shared" si="282"/>
        <v>0</v>
      </c>
    </row>
    <row r="965" spans="1:27" ht="16.5" customHeight="1">
      <c r="A965" s="21">
        <v>2130901</v>
      </c>
      <c r="B965" s="21" t="s">
        <v>758</v>
      </c>
      <c r="C965" s="24">
        <f>SUBTOTAL(9,D965:P965)</f>
        <v>0</v>
      </c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30">
        <f>SUBTOTAL(9,R965:AA965)</f>
        <v>0</v>
      </c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6.5" customHeight="1">
      <c r="A966" s="21">
        <v>2130999</v>
      </c>
      <c r="B966" s="21" t="s">
        <v>759</v>
      </c>
      <c r="C966" s="24">
        <f>SUBTOTAL(9,D966:P966)</f>
        <v>0</v>
      </c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30">
        <f>SUBTOTAL(9,R966:AA966)</f>
        <v>0</v>
      </c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6.5" customHeight="1">
      <c r="A967" s="21">
        <v>21399</v>
      </c>
      <c r="B967" s="22" t="s">
        <v>760</v>
      </c>
      <c r="C967" s="23">
        <f>SUM(C968:C969)</f>
        <v>0</v>
      </c>
      <c r="D967" s="23">
        <f aca="true" t="shared" si="283" ref="D967:AA967">SUM(D968:D969)</f>
        <v>0</v>
      </c>
      <c r="E967" s="23">
        <f t="shared" si="283"/>
        <v>0</v>
      </c>
      <c r="F967" s="23">
        <f t="shared" si="283"/>
        <v>0</v>
      </c>
      <c r="G967" s="23">
        <f t="shared" si="283"/>
        <v>0</v>
      </c>
      <c r="H967" s="23">
        <f t="shared" si="283"/>
        <v>0</v>
      </c>
      <c r="I967" s="23">
        <f t="shared" si="283"/>
        <v>0</v>
      </c>
      <c r="J967" s="23">
        <f t="shared" si="283"/>
        <v>0</v>
      </c>
      <c r="K967" s="23">
        <f t="shared" si="283"/>
        <v>0</v>
      </c>
      <c r="L967" s="23">
        <f t="shared" si="283"/>
        <v>0</v>
      </c>
      <c r="M967" s="23">
        <f t="shared" si="283"/>
        <v>0</v>
      </c>
      <c r="N967" s="23">
        <f t="shared" si="283"/>
        <v>0</v>
      </c>
      <c r="O967" s="23">
        <f t="shared" si="283"/>
        <v>0</v>
      </c>
      <c r="P967" s="23">
        <f t="shared" si="283"/>
        <v>0</v>
      </c>
      <c r="Q967" s="23">
        <f t="shared" si="283"/>
        <v>0</v>
      </c>
      <c r="R967" s="23">
        <f t="shared" si="283"/>
        <v>0</v>
      </c>
      <c r="S967" s="23">
        <f t="shared" si="283"/>
        <v>0</v>
      </c>
      <c r="T967" s="23">
        <f t="shared" si="283"/>
        <v>0</v>
      </c>
      <c r="U967" s="23">
        <f t="shared" si="283"/>
        <v>0</v>
      </c>
      <c r="V967" s="23">
        <f t="shared" si="283"/>
        <v>0</v>
      </c>
      <c r="W967" s="23">
        <f t="shared" si="283"/>
        <v>0</v>
      </c>
      <c r="X967" s="23">
        <f t="shared" si="283"/>
        <v>0</v>
      </c>
      <c r="Y967" s="23">
        <f t="shared" si="283"/>
        <v>0</v>
      </c>
      <c r="Z967" s="23">
        <f t="shared" si="283"/>
        <v>0</v>
      </c>
      <c r="AA967" s="23">
        <f t="shared" si="283"/>
        <v>0</v>
      </c>
    </row>
    <row r="968" spans="1:27" ht="16.5" customHeight="1">
      <c r="A968" s="21">
        <v>2139901</v>
      </c>
      <c r="B968" s="21" t="s">
        <v>761</v>
      </c>
      <c r="C968" s="24">
        <f>SUBTOTAL(9,D968:P968)</f>
        <v>0</v>
      </c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30">
        <f>SUBTOTAL(9,R968:AA968)</f>
        <v>0</v>
      </c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6.5" customHeight="1">
      <c r="A969" s="21">
        <v>2139999</v>
      </c>
      <c r="B969" s="21" t="s">
        <v>762</v>
      </c>
      <c r="C969" s="24">
        <f>SUBTOTAL(9,D969:P969)</f>
        <v>0</v>
      </c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30">
        <f>SUBTOTAL(9,R969:AA969)</f>
        <v>0</v>
      </c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:27" ht="16.5" customHeight="1">
      <c r="A970" s="21">
        <v>214</v>
      </c>
      <c r="B970" s="22" t="s">
        <v>763</v>
      </c>
      <c r="C970" s="23">
        <f>C971+C994+C1004+C1014+C1019+C1026+C1031</f>
        <v>4</v>
      </c>
      <c r="D970" s="23">
        <f aca="true" t="shared" si="284" ref="D970:AA970">D971+D994+D1004+D1014+D1019+D1026+D1031</f>
        <v>0</v>
      </c>
      <c r="E970" s="23">
        <f t="shared" si="284"/>
        <v>4</v>
      </c>
      <c r="F970" s="23">
        <f t="shared" si="284"/>
        <v>0</v>
      </c>
      <c r="G970" s="23">
        <f t="shared" si="284"/>
        <v>0</v>
      </c>
      <c r="H970" s="23">
        <f t="shared" si="284"/>
        <v>0</v>
      </c>
      <c r="I970" s="23">
        <f t="shared" si="284"/>
        <v>0</v>
      </c>
      <c r="J970" s="23">
        <f t="shared" si="284"/>
        <v>0</v>
      </c>
      <c r="K970" s="23">
        <f t="shared" si="284"/>
        <v>0</v>
      </c>
      <c r="L970" s="23">
        <f t="shared" si="284"/>
        <v>0</v>
      </c>
      <c r="M970" s="23">
        <f t="shared" si="284"/>
        <v>0</v>
      </c>
      <c r="N970" s="23">
        <f t="shared" si="284"/>
        <v>0</v>
      </c>
      <c r="O970" s="23">
        <f t="shared" si="284"/>
        <v>0</v>
      </c>
      <c r="P970" s="23">
        <f t="shared" si="284"/>
        <v>0</v>
      </c>
      <c r="Q970" s="23">
        <f t="shared" si="284"/>
        <v>0</v>
      </c>
      <c r="R970" s="23">
        <f t="shared" si="284"/>
        <v>0</v>
      </c>
      <c r="S970" s="23">
        <f t="shared" si="284"/>
        <v>0</v>
      </c>
      <c r="T970" s="23">
        <f t="shared" si="284"/>
        <v>0</v>
      </c>
      <c r="U970" s="23">
        <f t="shared" si="284"/>
        <v>0</v>
      </c>
      <c r="V970" s="23">
        <f t="shared" si="284"/>
        <v>0</v>
      </c>
      <c r="W970" s="23">
        <f t="shared" si="284"/>
        <v>0</v>
      </c>
      <c r="X970" s="23">
        <f t="shared" si="284"/>
        <v>0</v>
      </c>
      <c r="Y970" s="23">
        <f t="shared" si="284"/>
        <v>0</v>
      </c>
      <c r="Z970" s="23">
        <f t="shared" si="284"/>
        <v>0</v>
      </c>
      <c r="AA970" s="23">
        <f t="shared" si="284"/>
        <v>0</v>
      </c>
    </row>
    <row r="971" spans="1:27" ht="16.5" customHeight="1">
      <c r="A971" s="21">
        <v>21401</v>
      </c>
      <c r="B971" s="22" t="s">
        <v>764</v>
      </c>
      <c r="C971" s="23">
        <f>SUM(C972:C993)</f>
        <v>4</v>
      </c>
      <c r="D971" s="23">
        <f aca="true" t="shared" si="285" ref="D971:AA971">SUM(D972:D993)</f>
        <v>0</v>
      </c>
      <c r="E971" s="23">
        <f t="shared" si="285"/>
        <v>4</v>
      </c>
      <c r="F971" s="23">
        <f t="shared" si="285"/>
        <v>0</v>
      </c>
      <c r="G971" s="23">
        <f t="shared" si="285"/>
        <v>0</v>
      </c>
      <c r="H971" s="23">
        <f t="shared" si="285"/>
        <v>0</v>
      </c>
      <c r="I971" s="23">
        <f t="shared" si="285"/>
        <v>0</v>
      </c>
      <c r="J971" s="23">
        <f t="shared" si="285"/>
        <v>0</v>
      </c>
      <c r="K971" s="23">
        <f t="shared" si="285"/>
        <v>0</v>
      </c>
      <c r="L971" s="23">
        <f t="shared" si="285"/>
        <v>0</v>
      </c>
      <c r="M971" s="23">
        <f t="shared" si="285"/>
        <v>0</v>
      </c>
      <c r="N971" s="23">
        <f t="shared" si="285"/>
        <v>0</v>
      </c>
      <c r="O971" s="23">
        <f t="shared" si="285"/>
        <v>0</v>
      </c>
      <c r="P971" s="23">
        <f t="shared" si="285"/>
        <v>0</v>
      </c>
      <c r="Q971" s="23">
        <f t="shared" si="285"/>
        <v>0</v>
      </c>
      <c r="R971" s="23">
        <f t="shared" si="285"/>
        <v>0</v>
      </c>
      <c r="S971" s="23">
        <f t="shared" si="285"/>
        <v>0</v>
      </c>
      <c r="T971" s="23">
        <f t="shared" si="285"/>
        <v>0</v>
      </c>
      <c r="U971" s="23">
        <f t="shared" si="285"/>
        <v>0</v>
      </c>
      <c r="V971" s="23">
        <f t="shared" si="285"/>
        <v>0</v>
      </c>
      <c r="W971" s="23">
        <f t="shared" si="285"/>
        <v>0</v>
      </c>
      <c r="X971" s="23">
        <f t="shared" si="285"/>
        <v>0</v>
      </c>
      <c r="Y971" s="23">
        <f t="shared" si="285"/>
        <v>0</v>
      </c>
      <c r="Z971" s="23">
        <f t="shared" si="285"/>
        <v>0</v>
      </c>
      <c r="AA971" s="23">
        <f t="shared" si="285"/>
        <v>0</v>
      </c>
    </row>
    <row r="972" spans="1:27" ht="16.5" customHeight="1">
      <c r="A972" s="21">
        <v>2140101</v>
      </c>
      <c r="B972" s="21" t="s">
        <v>29</v>
      </c>
      <c r="C972" s="24">
        <f aca="true" t="shared" si="286" ref="C972:C993">SUBTOTAL(9,D972:P972)</f>
        <v>0</v>
      </c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30">
        <f aca="true" t="shared" si="287" ref="Q972:Q993">SUBTOTAL(9,R972:AA972)</f>
        <v>0</v>
      </c>
      <c r="R972" s="25"/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:27" ht="16.5" customHeight="1">
      <c r="A973" s="21">
        <v>2140102</v>
      </c>
      <c r="B973" s="21" t="s">
        <v>30</v>
      </c>
      <c r="C973" s="24">
        <f t="shared" si="286"/>
        <v>0</v>
      </c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30">
        <f t="shared" si="287"/>
        <v>0</v>
      </c>
      <c r="R973" s="25"/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:27" ht="16.5" customHeight="1">
      <c r="A974" s="21">
        <v>2140103</v>
      </c>
      <c r="B974" s="21" t="s">
        <v>31</v>
      </c>
      <c r="C974" s="24">
        <f t="shared" si="286"/>
        <v>0</v>
      </c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30">
        <f t="shared" si="287"/>
        <v>0</v>
      </c>
      <c r="R974" s="25"/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:27" ht="16.5" customHeight="1">
      <c r="A975" s="21">
        <v>2140104</v>
      </c>
      <c r="B975" s="21" t="s">
        <v>765</v>
      </c>
      <c r="C975" s="24">
        <f t="shared" si="286"/>
        <v>0</v>
      </c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30">
        <f t="shared" si="287"/>
        <v>0</v>
      </c>
      <c r="R975" s="25"/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:27" ht="16.5" customHeight="1">
      <c r="A976" s="21">
        <v>2140106</v>
      </c>
      <c r="B976" s="21" t="s">
        <v>766</v>
      </c>
      <c r="C976" s="24">
        <f t="shared" si="286"/>
        <v>0</v>
      </c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30">
        <f t="shared" si="287"/>
        <v>0</v>
      </c>
      <c r="R976" s="25"/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:27" ht="16.5" customHeight="1">
      <c r="A977" s="21">
        <v>2140109</v>
      </c>
      <c r="B977" s="21" t="s">
        <v>767</v>
      </c>
      <c r="C977" s="24">
        <f t="shared" si="286"/>
        <v>0</v>
      </c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30">
        <f t="shared" si="287"/>
        <v>0</v>
      </c>
      <c r="R977" s="25"/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:27" ht="16.5" customHeight="1">
      <c r="A978" s="21">
        <v>2140110</v>
      </c>
      <c r="B978" s="21" t="s">
        <v>768</v>
      </c>
      <c r="C978" s="24">
        <f t="shared" si="286"/>
        <v>0</v>
      </c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30">
        <f t="shared" si="287"/>
        <v>0</v>
      </c>
      <c r="R978" s="25"/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:27" ht="16.5" customHeight="1">
      <c r="A979" s="21">
        <v>2140111</v>
      </c>
      <c r="B979" s="21" t="s">
        <v>769</v>
      </c>
      <c r="C979" s="24">
        <f t="shared" si="286"/>
        <v>0</v>
      </c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30">
        <f t="shared" si="287"/>
        <v>0</v>
      </c>
      <c r="R979" s="25"/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:27" ht="16.5" customHeight="1">
      <c r="A980" s="21">
        <v>2140112</v>
      </c>
      <c r="B980" s="21" t="s">
        <v>770</v>
      </c>
      <c r="C980" s="24">
        <f t="shared" si="286"/>
        <v>0</v>
      </c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30">
        <f t="shared" si="287"/>
        <v>0</v>
      </c>
      <c r="R980" s="25"/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:27" ht="16.5" customHeight="1">
      <c r="A981" s="21">
        <v>2140114</v>
      </c>
      <c r="B981" s="21" t="s">
        <v>771</v>
      </c>
      <c r="C981" s="24">
        <f t="shared" si="286"/>
        <v>0</v>
      </c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30">
        <f t="shared" si="287"/>
        <v>0</v>
      </c>
      <c r="R981" s="25"/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:27" ht="16.5" customHeight="1">
      <c r="A982" s="21">
        <v>2140122</v>
      </c>
      <c r="B982" s="21" t="s">
        <v>772</v>
      </c>
      <c r="C982" s="24">
        <f t="shared" si="286"/>
        <v>0</v>
      </c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30">
        <f t="shared" si="287"/>
        <v>0</v>
      </c>
      <c r="R982" s="25"/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:27" ht="16.5" customHeight="1">
      <c r="A983" s="21">
        <v>2140123</v>
      </c>
      <c r="B983" s="21" t="s">
        <v>773</v>
      </c>
      <c r="C983" s="24">
        <f t="shared" si="286"/>
        <v>0</v>
      </c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30">
        <f t="shared" si="287"/>
        <v>0</v>
      </c>
      <c r="R983" s="25"/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:27" ht="16.5" customHeight="1">
      <c r="A984" s="21">
        <v>2140127</v>
      </c>
      <c r="B984" s="21" t="s">
        <v>774</v>
      </c>
      <c r="C984" s="24">
        <f t="shared" si="286"/>
        <v>0</v>
      </c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30">
        <f t="shared" si="287"/>
        <v>0</v>
      </c>
      <c r="R984" s="25"/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:27" ht="16.5" customHeight="1">
      <c r="A985" s="21">
        <v>2140128</v>
      </c>
      <c r="B985" s="21" t="s">
        <v>775</v>
      </c>
      <c r="C985" s="24">
        <f t="shared" si="286"/>
        <v>0</v>
      </c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30">
        <f t="shared" si="287"/>
        <v>0</v>
      </c>
      <c r="R985" s="25"/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:27" ht="16.5" customHeight="1">
      <c r="A986" s="21">
        <v>2140129</v>
      </c>
      <c r="B986" s="21" t="s">
        <v>776</v>
      </c>
      <c r="C986" s="24">
        <f t="shared" si="286"/>
        <v>0</v>
      </c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30">
        <f t="shared" si="287"/>
        <v>0</v>
      </c>
      <c r="R986" s="25"/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:27" ht="16.5" customHeight="1">
      <c r="A987" s="21">
        <v>2140130</v>
      </c>
      <c r="B987" s="21" t="s">
        <v>777</v>
      </c>
      <c r="C987" s="24">
        <f t="shared" si="286"/>
        <v>0</v>
      </c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30">
        <f t="shared" si="287"/>
        <v>0</v>
      </c>
      <c r="R987" s="25"/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:27" ht="16.5" customHeight="1">
      <c r="A988" s="21">
        <v>2140131</v>
      </c>
      <c r="B988" s="21" t="s">
        <v>778</v>
      </c>
      <c r="C988" s="24">
        <f t="shared" si="286"/>
        <v>0</v>
      </c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30">
        <f t="shared" si="287"/>
        <v>0</v>
      </c>
      <c r="R988" s="25"/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:27" ht="16.5" customHeight="1">
      <c r="A989" s="21">
        <v>2140133</v>
      </c>
      <c r="B989" s="21" t="s">
        <v>779</v>
      </c>
      <c r="C989" s="24">
        <f t="shared" si="286"/>
        <v>0</v>
      </c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30">
        <f t="shared" si="287"/>
        <v>0</v>
      </c>
      <c r="R989" s="25"/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:27" ht="16.5" customHeight="1">
      <c r="A990" s="21">
        <v>2140136</v>
      </c>
      <c r="B990" s="21" t="s">
        <v>780</v>
      </c>
      <c r="C990" s="24">
        <f t="shared" si="286"/>
        <v>0</v>
      </c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30">
        <f t="shared" si="287"/>
        <v>0</v>
      </c>
      <c r="R990" s="25"/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:27" ht="16.5" customHeight="1">
      <c r="A991" s="21">
        <v>2140138</v>
      </c>
      <c r="B991" s="21" t="s">
        <v>781</v>
      </c>
      <c r="C991" s="24">
        <f t="shared" si="286"/>
        <v>0</v>
      </c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30">
        <f t="shared" si="287"/>
        <v>0</v>
      </c>
      <c r="R991" s="25"/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:27" ht="16.5" customHeight="1">
      <c r="A992" s="21">
        <v>2140139</v>
      </c>
      <c r="B992" s="21" t="s">
        <v>782</v>
      </c>
      <c r="C992" s="24">
        <f t="shared" si="286"/>
        <v>0</v>
      </c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30">
        <f t="shared" si="287"/>
        <v>0</v>
      </c>
      <c r="R992" s="25"/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:27" ht="16.5" customHeight="1">
      <c r="A993" s="21">
        <v>2140199</v>
      </c>
      <c r="B993" s="21" t="s">
        <v>783</v>
      </c>
      <c r="C993" s="24">
        <f t="shared" si="286"/>
        <v>4</v>
      </c>
      <c r="D993" s="25"/>
      <c r="E993" s="25">
        <v>4</v>
      </c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30">
        <f t="shared" si="287"/>
        <v>0</v>
      </c>
      <c r="R993" s="25"/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:27" ht="16.5" customHeight="1">
      <c r="A994" s="21">
        <v>21402</v>
      </c>
      <c r="B994" s="22" t="s">
        <v>784</v>
      </c>
      <c r="C994" s="23">
        <f>SUM(C995:C1003)</f>
        <v>0</v>
      </c>
      <c r="D994" s="23">
        <f aca="true" t="shared" si="288" ref="D994:AA994">SUM(D995:D1003)</f>
        <v>0</v>
      </c>
      <c r="E994" s="23">
        <f t="shared" si="288"/>
        <v>0</v>
      </c>
      <c r="F994" s="23">
        <f t="shared" si="288"/>
        <v>0</v>
      </c>
      <c r="G994" s="23">
        <f t="shared" si="288"/>
        <v>0</v>
      </c>
      <c r="H994" s="23">
        <f t="shared" si="288"/>
        <v>0</v>
      </c>
      <c r="I994" s="23">
        <f t="shared" si="288"/>
        <v>0</v>
      </c>
      <c r="J994" s="23">
        <f t="shared" si="288"/>
        <v>0</v>
      </c>
      <c r="K994" s="23">
        <f t="shared" si="288"/>
        <v>0</v>
      </c>
      <c r="L994" s="23">
        <f t="shared" si="288"/>
        <v>0</v>
      </c>
      <c r="M994" s="23">
        <f t="shared" si="288"/>
        <v>0</v>
      </c>
      <c r="N994" s="23">
        <f t="shared" si="288"/>
        <v>0</v>
      </c>
      <c r="O994" s="23">
        <f t="shared" si="288"/>
        <v>0</v>
      </c>
      <c r="P994" s="23">
        <f t="shared" si="288"/>
        <v>0</v>
      </c>
      <c r="Q994" s="23">
        <f t="shared" si="288"/>
        <v>0</v>
      </c>
      <c r="R994" s="23">
        <f t="shared" si="288"/>
        <v>0</v>
      </c>
      <c r="S994" s="23">
        <f t="shared" si="288"/>
        <v>0</v>
      </c>
      <c r="T994" s="23">
        <f t="shared" si="288"/>
        <v>0</v>
      </c>
      <c r="U994" s="23">
        <f t="shared" si="288"/>
        <v>0</v>
      </c>
      <c r="V994" s="23">
        <f t="shared" si="288"/>
        <v>0</v>
      </c>
      <c r="W994" s="23">
        <f t="shared" si="288"/>
        <v>0</v>
      </c>
      <c r="X994" s="23">
        <f t="shared" si="288"/>
        <v>0</v>
      </c>
      <c r="Y994" s="23">
        <f t="shared" si="288"/>
        <v>0</v>
      </c>
      <c r="Z994" s="23">
        <f t="shared" si="288"/>
        <v>0</v>
      </c>
      <c r="AA994" s="23">
        <f t="shared" si="288"/>
        <v>0</v>
      </c>
    </row>
    <row r="995" spans="1:27" ht="16.5" customHeight="1">
      <c r="A995" s="21">
        <v>2140201</v>
      </c>
      <c r="B995" s="21" t="s">
        <v>29</v>
      </c>
      <c r="C995" s="24">
        <f aca="true" t="shared" si="289" ref="C995:C1003">SUBTOTAL(9,D995:P995)</f>
        <v>0</v>
      </c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30">
        <f aca="true" t="shared" si="290" ref="Q995:Q1003">SUBTOTAL(9,R995:AA995)</f>
        <v>0</v>
      </c>
      <c r="R995" s="25"/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:27" ht="16.5" customHeight="1">
      <c r="A996" s="21">
        <v>2140202</v>
      </c>
      <c r="B996" s="21" t="s">
        <v>30</v>
      </c>
      <c r="C996" s="24">
        <f t="shared" si="289"/>
        <v>0</v>
      </c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30">
        <f t="shared" si="290"/>
        <v>0</v>
      </c>
      <c r="R996" s="25"/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:27" ht="16.5" customHeight="1">
      <c r="A997" s="21">
        <v>2140203</v>
      </c>
      <c r="B997" s="21" t="s">
        <v>31</v>
      </c>
      <c r="C997" s="24">
        <f t="shared" si="289"/>
        <v>0</v>
      </c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30">
        <f t="shared" si="290"/>
        <v>0</v>
      </c>
      <c r="R997" s="25"/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:27" ht="16.5" customHeight="1">
      <c r="A998" s="21">
        <v>2140204</v>
      </c>
      <c r="B998" s="21" t="s">
        <v>785</v>
      </c>
      <c r="C998" s="24">
        <f t="shared" si="289"/>
        <v>0</v>
      </c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30">
        <f t="shared" si="290"/>
        <v>0</v>
      </c>
      <c r="R998" s="25"/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:27" ht="16.5" customHeight="1">
      <c r="A999" s="21">
        <v>2140205</v>
      </c>
      <c r="B999" s="21" t="s">
        <v>786</v>
      </c>
      <c r="C999" s="24">
        <f t="shared" si="289"/>
        <v>0</v>
      </c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30">
        <f t="shared" si="290"/>
        <v>0</v>
      </c>
      <c r="R999" s="25"/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:27" ht="16.5" customHeight="1">
      <c r="A1000" s="21">
        <v>2140206</v>
      </c>
      <c r="B1000" s="21" t="s">
        <v>787</v>
      </c>
      <c r="C1000" s="24">
        <f t="shared" si="289"/>
        <v>0</v>
      </c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30">
        <f t="shared" si="290"/>
        <v>0</v>
      </c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</row>
    <row r="1001" spans="1:27" ht="16.5" customHeight="1">
      <c r="A1001" s="21">
        <v>2140207</v>
      </c>
      <c r="B1001" s="21" t="s">
        <v>788</v>
      </c>
      <c r="C1001" s="24">
        <f t="shared" si="289"/>
        <v>0</v>
      </c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30">
        <f t="shared" si="290"/>
        <v>0</v>
      </c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</row>
    <row r="1002" spans="1:27" ht="16.5" customHeight="1">
      <c r="A1002" s="21">
        <v>2140208</v>
      </c>
      <c r="B1002" s="21" t="s">
        <v>789</v>
      </c>
      <c r="C1002" s="24">
        <f t="shared" si="289"/>
        <v>0</v>
      </c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30">
        <f t="shared" si="290"/>
        <v>0</v>
      </c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</row>
    <row r="1003" spans="1:27" ht="16.5" customHeight="1">
      <c r="A1003" s="21">
        <v>2140299</v>
      </c>
      <c r="B1003" s="21" t="s">
        <v>790</v>
      </c>
      <c r="C1003" s="24">
        <f t="shared" si="289"/>
        <v>0</v>
      </c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30">
        <f t="shared" si="290"/>
        <v>0</v>
      </c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</row>
    <row r="1004" spans="1:27" ht="16.5" customHeight="1">
      <c r="A1004" s="21">
        <v>21403</v>
      </c>
      <c r="B1004" s="22" t="s">
        <v>791</v>
      </c>
      <c r="C1004" s="23">
        <f>SUM(C1005:C1013)</f>
        <v>0</v>
      </c>
      <c r="D1004" s="23">
        <f aca="true" t="shared" si="291" ref="D1004:AA1004">SUM(D1005:D1013)</f>
        <v>0</v>
      </c>
      <c r="E1004" s="23">
        <f t="shared" si="291"/>
        <v>0</v>
      </c>
      <c r="F1004" s="23">
        <f t="shared" si="291"/>
        <v>0</v>
      </c>
      <c r="G1004" s="23">
        <f t="shared" si="291"/>
        <v>0</v>
      </c>
      <c r="H1004" s="23">
        <f t="shared" si="291"/>
        <v>0</v>
      </c>
      <c r="I1004" s="23">
        <f t="shared" si="291"/>
        <v>0</v>
      </c>
      <c r="J1004" s="23">
        <f t="shared" si="291"/>
        <v>0</v>
      </c>
      <c r="K1004" s="23">
        <f t="shared" si="291"/>
        <v>0</v>
      </c>
      <c r="L1004" s="23">
        <f t="shared" si="291"/>
        <v>0</v>
      </c>
      <c r="M1004" s="23">
        <f t="shared" si="291"/>
        <v>0</v>
      </c>
      <c r="N1004" s="23">
        <f t="shared" si="291"/>
        <v>0</v>
      </c>
      <c r="O1004" s="23">
        <f t="shared" si="291"/>
        <v>0</v>
      </c>
      <c r="P1004" s="23">
        <f t="shared" si="291"/>
        <v>0</v>
      </c>
      <c r="Q1004" s="23">
        <f t="shared" si="291"/>
        <v>0</v>
      </c>
      <c r="R1004" s="23">
        <f t="shared" si="291"/>
        <v>0</v>
      </c>
      <c r="S1004" s="23">
        <f t="shared" si="291"/>
        <v>0</v>
      </c>
      <c r="T1004" s="23">
        <f t="shared" si="291"/>
        <v>0</v>
      </c>
      <c r="U1004" s="23">
        <f t="shared" si="291"/>
        <v>0</v>
      </c>
      <c r="V1004" s="23">
        <f t="shared" si="291"/>
        <v>0</v>
      </c>
      <c r="W1004" s="23">
        <f t="shared" si="291"/>
        <v>0</v>
      </c>
      <c r="X1004" s="23">
        <f t="shared" si="291"/>
        <v>0</v>
      </c>
      <c r="Y1004" s="23">
        <f t="shared" si="291"/>
        <v>0</v>
      </c>
      <c r="Z1004" s="23">
        <f t="shared" si="291"/>
        <v>0</v>
      </c>
      <c r="AA1004" s="23">
        <f t="shared" si="291"/>
        <v>0</v>
      </c>
    </row>
    <row r="1005" spans="1:27" ht="16.5" customHeight="1">
      <c r="A1005" s="21">
        <v>2140301</v>
      </c>
      <c r="B1005" s="21" t="s">
        <v>29</v>
      </c>
      <c r="C1005" s="24">
        <f aca="true" t="shared" si="292" ref="C1005:C1013">SUBTOTAL(9,D1005:P1005)</f>
        <v>0</v>
      </c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30">
        <f aca="true" t="shared" si="293" ref="Q1005:Q1013">SUBTOTAL(9,R1005:AA1005)</f>
        <v>0</v>
      </c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</row>
    <row r="1006" spans="1:27" ht="16.5" customHeight="1">
      <c r="A1006" s="21">
        <v>2140302</v>
      </c>
      <c r="B1006" s="21" t="s">
        <v>30</v>
      </c>
      <c r="C1006" s="24">
        <f t="shared" si="292"/>
        <v>0</v>
      </c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30">
        <f t="shared" si="293"/>
        <v>0</v>
      </c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</row>
    <row r="1007" spans="1:27" ht="16.5" customHeight="1">
      <c r="A1007" s="21">
        <v>2140303</v>
      </c>
      <c r="B1007" s="21" t="s">
        <v>31</v>
      </c>
      <c r="C1007" s="24">
        <f t="shared" si="292"/>
        <v>0</v>
      </c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30">
        <f t="shared" si="293"/>
        <v>0</v>
      </c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</row>
    <row r="1008" spans="1:27" ht="16.5" customHeight="1">
      <c r="A1008" s="21">
        <v>2140304</v>
      </c>
      <c r="B1008" s="21" t="s">
        <v>792</v>
      </c>
      <c r="C1008" s="24">
        <f t="shared" si="292"/>
        <v>0</v>
      </c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30">
        <f t="shared" si="293"/>
        <v>0</v>
      </c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</row>
    <row r="1009" spans="1:27" ht="16.5" customHeight="1">
      <c r="A1009" s="21">
        <v>2140305</v>
      </c>
      <c r="B1009" s="21" t="s">
        <v>793</v>
      </c>
      <c r="C1009" s="24">
        <f t="shared" si="292"/>
        <v>0</v>
      </c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30">
        <f t="shared" si="293"/>
        <v>0</v>
      </c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</row>
    <row r="1010" spans="1:27" ht="16.5" customHeight="1">
      <c r="A1010" s="21">
        <v>2140306</v>
      </c>
      <c r="B1010" s="21" t="s">
        <v>794</v>
      </c>
      <c r="C1010" s="24">
        <f t="shared" si="292"/>
        <v>0</v>
      </c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30">
        <f t="shared" si="293"/>
        <v>0</v>
      </c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</row>
    <row r="1011" spans="1:27" ht="16.5" customHeight="1">
      <c r="A1011" s="21">
        <v>2140307</v>
      </c>
      <c r="B1011" s="21" t="s">
        <v>795</v>
      </c>
      <c r="C1011" s="24">
        <f t="shared" si="292"/>
        <v>0</v>
      </c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30">
        <f t="shared" si="293"/>
        <v>0</v>
      </c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</row>
    <row r="1012" spans="1:27" ht="16.5" customHeight="1">
      <c r="A1012" s="21">
        <v>2140308</v>
      </c>
      <c r="B1012" s="21" t="s">
        <v>796</v>
      </c>
      <c r="C1012" s="24">
        <f t="shared" si="292"/>
        <v>0</v>
      </c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30">
        <f t="shared" si="293"/>
        <v>0</v>
      </c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</row>
    <row r="1013" spans="1:27" ht="16.5" customHeight="1">
      <c r="A1013" s="21">
        <v>2140399</v>
      </c>
      <c r="B1013" s="21" t="s">
        <v>797</v>
      </c>
      <c r="C1013" s="24">
        <f t="shared" si="292"/>
        <v>0</v>
      </c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30">
        <f t="shared" si="293"/>
        <v>0</v>
      </c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</row>
    <row r="1014" spans="1:27" ht="16.5" customHeight="1">
      <c r="A1014" s="21">
        <v>21404</v>
      </c>
      <c r="B1014" s="22" t="s">
        <v>798</v>
      </c>
      <c r="C1014" s="23">
        <f>SUM(C1015:C1018)</f>
        <v>0</v>
      </c>
      <c r="D1014" s="23">
        <f aca="true" t="shared" si="294" ref="D1014:AA1014">SUM(D1015:D1018)</f>
        <v>0</v>
      </c>
      <c r="E1014" s="23">
        <f t="shared" si="294"/>
        <v>0</v>
      </c>
      <c r="F1014" s="23">
        <f t="shared" si="294"/>
        <v>0</v>
      </c>
      <c r="G1014" s="23">
        <f t="shared" si="294"/>
        <v>0</v>
      </c>
      <c r="H1014" s="23">
        <f t="shared" si="294"/>
        <v>0</v>
      </c>
      <c r="I1014" s="23">
        <f t="shared" si="294"/>
        <v>0</v>
      </c>
      <c r="J1014" s="23">
        <f t="shared" si="294"/>
        <v>0</v>
      </c>
      <c r="K1014" s="23">
        <f t="shared" si="294"/>
        <v>0</v>
      </c>
      <c r="L1014" s="23">
        <f t="shared" si="294"/>
        <v>0</v>
      </c>
      <c r="M1014" s="23">
        <f t="shared" si="294"/>
        <v>0</v>
      </c>
      <c r="N1014" s="23">
        <f t="shared" si="294"/>
        <v>0</v>
      </c>
      <c r="O1014" s="23">
        <f t="shared" si="294"/>
        <v>0</v>
      </c>
      <c r="P1014" s="23">
        <f t="shared" si="294"/>
        <v>0</v>
      </c>
      <c r="Q1014" s="23">
        <f t="shared" si="294"/>
        <v>0</v>
      </c>
      <c r="R1014" s="23">
        <f t="shared" si="294"/>
        <v>0</v>
      </c>
      <c r="S1014" s="23">
        <f t="shared" si="294"/>
        <v>0</v>
      </c>
      <c r="T1014" s="23">
        <f t="shared" si="294"/>
        <v>0</v>
      </c>
      <c r="U1014" s="23">
        <f t="shared" si="294"/>
        <v>0</v>
      </c>
      <c r="V1014" s="23">
        <f t="shared" si="294"/>
        <v>0</v>
      </c>
      <c r="W1014" s="23">
        <f t="shared" si="294"/>
        <v>0</v>
      </c>
      <c r="X1014" s="23">
        <f t="shared" si="294"/>
        <v>0</v>
      </c>
      <c r="Y1014" s="23">
        <f t="shared" si="294"/>
        <v>0</v>
      </c>
      <c r="Z1014" s="23">
        <f t="shared" si="294"/>
        <v>0</v>
      </c>
      <c r="AA1014" s="23">
        <f t="shared" si="294"/>
        <v>0</v>
      </c>
    </row>
    <row r="1015" spans="1:27" ht="16.5" customHeight="1">
      <c r="A1015" s="21">
        <v>2140401</v>
      </c>
      <c r="B1015" s="21" t="s">
        <v>799</v>
      </c>
      <c r="C1015" s="24">
        <f>SUBTOTAL(9,D1015:P1015)</f>
        <v>0</v>
      </c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30">
        <f>SUBTOTAL(9,R1015:AA1015)</f>
        <v>0</v>
      </c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</row>
    <row r="1016" spans="1:27" ht="16.5" customHeight="1">
      <c r="A1016" s="21">
        <v>2140402</v>
      </c>
      <c r="B1016" s="21" t="s">
        <v>800</v>
      </c>
      <c r="C1016" s="24">
        <f>SUBTOTAL(9,D1016:P1016)</f>
        <v>0</v>
      </c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30">
        <f>SUBTOTAL(9,R1016:AA1016)</f>
        <v>0</v>
      </c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</row>
    <row r="1017" spans="1:27" ht="16.5" customHeight="1">
      <c r="A1017" s="21">
        <v>2140403</v>
      </c>
      <c r="B1017" s="21" t="s">
        <v>801</v>
      </c>
      <c r="C1017" s="24">
        <f>SUBTOTAL(9,D1017:P1017)</f>
        <v>0</v>
      </c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30">
        <f>SUBTOTAL(9,R1017:AA1017)</f>
        <v>0</v>
      </c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</row>
    <row r="1018" spans="1:27" ht="16.5" customHeight="1">
      <c r="A1018" s="21">
        <v>2140499</v>
      </c>
      <c r="B1018" s="21" t="s">
        <v>802</v>
      </c>
      <c r="C1018" s="24">
        <f>SUBTOTAL(9,D1018:P1018)</f>
        <v>0</v>
      </c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30">
        <f>SUBTOTAL(9,R1018:AA1018)</f>
        <v>0</v>
      </c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</row>
    <row r="1019" spans="1:27" ht="16.5" customHeight="1">
      <c r="A1019" s="21">
        <v>21405</v>
      </c>
      <c r="B1019" s="22" t="s">
        <v>803</v>
      </c>
      <c r="C1019" s="23">
        <f>SUM(C1020:C1025)</f>
        <v>0</v>
      </c>
      <c r="D1019" s="23">
        <f aca="true" t="shared" si="295" ref="D1019:AA1019">SUM(D1020:D1025)</f>
        <v>0</v>
      </c>
      <c r="E1019" s="23">
        <f t="shared" si="295"/>
        <v>0</v>
      </c>
      <c r="F1019" s="23">
        <f t="shared" si="295"/>
        <v>0</v>
      </c>
      <c r="G1019" s="23">
        <f t="shared" si="295"/>
        <v>0</v>
      </c>
      <c r="H1019" s="23">
        <f t="shared" si="295"/>
        <v>0</v>
      </c>
      <c r="I1019" s="23">
        <f t="shared" si="295"/>
        <v>0</v>
      </c>
      <c r="J1019" s="23">
        <f t="shared" si="295"/>
        <v>0</v>
      </c>
      <c r="K1019" s="23">
        <f t="shared" si="295"/>
        <v>0</v>
      </c>
      <c r="L1019" s="23">
        <f t="shared" si="295"/>
        <v>0</v>
      </c>
      <c r="M1019" s="23">
        <f t="shared" si="295"/>
        <v>0</v>
      </c>
      <c r="N1019" s="23">
        <f t="shared" si="295"/>
        <v>0</v>
      </c>
      <c r="O1019" s="23">
        <f t="shared" si="295"/>
        <v>0</v>
      </c>
      <c r="P1019" s="23">
        <f t="shared" si="295"/>
        <v>0</v>
      </c>
      <c r="Q1019" s="23">
        <f t="shared" si="295"/>
        <v>0</v>
      </c>
      <c r="R1019" s="23">
        <f t="shared" si="295"/>
        <v>0</v>
      </c>
      <c r="S1019" s="23">
        <f t="shared" si="295"/>
        <v>0</v>
      </c>
      <c r="T1019" s="23">
        <f t="shared" si="295"/>
        <v>0</v>
      </c>
      <c r="U1019" s="23">
        <f t="shared" si="295"/>
        <v>0</v>
      </c>
      <c r="V1019" s="23">
        <f t="shared" si="295"/>
        <v>0</v>
      </c>
      <c r="W1019" s="23">
        <f t="shared" si="295"/>
        <v>0</v>
      </c>
      <c r="X1019" s="23">
        <f t="shared" si="295"/>
        <v>0</v>
      </c>
      <c r="Y1019" s="23">
        <f t="shared" si="295"/>
        <v>0</v>
      </c>
      <c r="Z1019" s="23">
        <f t="shared" si="295"/>
        <v>0</v>
      </c>
      <c r="AA1019" s="23">
        <f t="shared" si="295"/>
        <v>0</v>
      </c>
    </row>
    <row r="1020" spans="1:27" ht="16.5" customHeight="1">
      <c r="A1020" s="21">
        <v>2140501</v>
      </c>
      <c r="B1020" s="21" t="s">
        <v>29</v>
      </c>
      <c r="C1020" s="24">
        <f aca="true" t="shared" si="296" ref="C1020:C1025">SUBTOTAL(9,D1020:P1020)</f>
        <v>0</v>
      </c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30">
        <f aca="true" t="shared" si="297" ref="Q1020:Q1025">SUBTOTAL(9,R1020:AA1020)</f>
        <v>0</v>
      </c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</row>
    <row r="1021" spans="1:27" ht="16.5" customHeight="1">
      <c r="A1021" s="21">
        <v>2140502</v>
      </c>
      <c r="B1021" s="21" t="s">
        <v>30</v>
      </c>
      <c r="C1021" s="24">
        <f t="shared" si="296"/>
        <v>0</v>
      </c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30">
        <f t="shared" si="297"/>
        <v>0</v>
      </c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</row>
    <row r="1022" spans="1:27" ht="16.5" customHeight="1">
      <c r="A1022" s="21">
        <v>2140503</v>
      </c>
      <c r="B1022" s="21" t="s">
        <v>31</v>
      </c>
      <c r="C1022" s="24">
        <f t="shared" si="296"/>
        <v>0</v>
      </c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30">
        <f t="shared" si="297"/>
        <v>0</v>
      </c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</row>
    <row r="1023" spans="1:27" ht="16.5" customHeight="1">
      <c r="A1023" s="21">
        <v>2140504</v>
      </c>
      <c r="B1023" s="21" t="s">
        <v>789</v>
      </c>
      <c r="C1023" s="24">
        <f t="shared" si="296"/>
        <v>0</v>
      </c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30">
        <f t="shared" si="297"/>
        <v>0</v>
      </c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</row>
    <row r="1024" spans="1:27" ht="16.5" customHeight="1">
      <c r="A1024" s="21">
        <v>2140505</v>
      </c>
      <c r="B1024" s="21" t="s">
        <v>804</v>
      </c>
      <c r="C1024" s="24">
        <f t="shared" si="296"/>
        <v>0</v>
      </c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30">
        <f t="shared" si="297"/>
        <v>0</v>
      </c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</row>
    <row r="1025" spans="1:27" ht="16.5" customHeight="1">
      <c r="A1025" s="21">
        <v>2140599</v>
      </c>
      <c r="B1025" s="21" t="s">
        <v>805</v>
      </c>
      <c r="C1025" s="24">
        <f t="shared" si="296"/>
        <v>0</v>
      </c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30">
        <f t="shared" si="297"/>
        <v>0</v>
      </c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</row>
    <row r="1026" spans="1:27" ht="16.5" customHeight="1">
      <c r="A1026" s="21">
        <v>21406</v>
      </c>
      <c r="B1026" s="22" t="s">
        <v>806</v>
      </c>
      <c r="C1026" s="23">
        <f>SUM(C1027:C1030)</f>
        <v>0</v>
      </c>
      <c r="D1026" s="23">
        <f aca="true" t="shared" si="298" ref="D1026:AA1026">SUM(D1027:D1030)</f>
        <v>0</v>
      </c>
      <c r="E1026" s="23">
        <f t="shared" si="298"/>
        <v>0</v>
      </c>
      <c r="F1026" s="23">
        <f t="shared" si="298"/>
        <v>0</v>
      </c>
      <c r="G1026" s="23">
        <f t="shared" si="298"/>
        <v>0</v>
      </c>
      <c r="H1026" s="23">
        <f t="shared" si="298"/>
        <v>0</v>
      </c>
      <c r="I1026" s="23">
        <f t="shared" si="298"/>
        <v>0</v>
      </c>
      <c r="J1026" s="23">
        <f t="shared" si="298"/>
        <v>0</v>
      </c>
      <c r="K1026" s="23">
        <f t="shared" si="298"/>
        <v>0</v>
      </c>
      <c r="L1026" s="23">
        <f t="shared" si="298"/>
        <v>0</v>
      </c>
      <c r="M1026" s="23">
        <f t="shared" si="298"/>
        <v>0</v>
      </c>
      <c r="N1026" s="23">
        <f t="shared" si="298"/>
        <v>0</v>
      </c>
      <c r="O1026" s="23">
        <f t="shared" si="298"/>
        <v>0</v>
      </c>
      <c r="P1026" s="23">
        <f t="shared" si="298"/>
        <v>0</v>
      </c>
      <c r="Q1026" s="23">
        <f t="shared" si="298"/>
        <v>0</v>
      </c>
      <c r="R1026" s="23">
        <f t="shared" si="298"/>
        <v>0</v>
      </c>
      <c r="S1026" s="23">
        <f t="shared" si="298"/>
        <v>0</v>
      </c>
      <c r="T1026" s="23">
        <f t="shared" si="298"/>
        <v>0</v>
      </c>
      <c r="U1026" s="23">
        <f t="shared" si="298"/>
        <v>0</v>
      </c>
      <c r="V1026" s="23">
        <f t="shared" si="298"/>
        <v>0</v>
      </c>
      <c r="W1026" s="23">
        <f t="shared" si="298"/>
        <v>0</v>
      </c>
      <c r="X1026" s="23">
        <f t="shared" si="298"/>
        <v>0</v>
      </c>
      <c r="Y1026" s="23">
        <f t="shared" si="298"/>
        <v>0</v>
      </c>
      <c r="Z1026" s="23">
        <f t="shared" si="298"/>
        <v>0</v>
      </c>
      <c r="AA1026" s="23">
        <f t="shared" si="298"/>
        <v>0</v>
      </c>
    </row>
    <row r="1027" spans="1:27" ht="16.5" customHeight="1">
      <c r="A1027" s="21">
        <v>2140601</v>
      </c>
      <c r="B1027" s="21" t="s">
        <v>807</v>
      </c>
      <c r="C1027" s="24">
        <f>SUBTOTAL(9,D1027:P1027)</f>
        <v>0</v>
      </c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30">
        <f>SUBTOTAL(9,R1027:AA1027)</f>
        <v>0</v>
      </c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</row>
    <row r="1028" spans="1:27" ht="16.5" customHeight="1">
      <c r="A1028" s="21">
        <v>2140602</v>
      </c>
      <c r="B1028" s="21" t="s">
        <v>808</v>
      </c>
      <c r="C1028" s="24">
        <f>SUBTOTAL(9,D1028:P1028)</f>
        <v>0</v>
      </c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30">
        <f>SUBTOTAL(9,R1028:AA1028)</f>
        <v>0</v>
      </c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</row>
    <row r="1029" spans="1:27" ht="16.5" customHeight="1">
      <c r="A1029" s="21">
        <v>2140603</v>
      </c>
      <c r="B1029" s="21" t="s">
        <v>809</v>
      </c>
      <c r="C1029" s="24">
        <f>SUBTOTAL(9,D1029:P1029)</f>
        <v>0</v>
      </c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30">
        <f>SUBTOTAL(9,R1029:AA1029)</f>
        <v>0</v>
      </c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</row>
    <row r="1030" spans="1:27" ht="16.5" customHeight="1">
      <c r="A1030" s="21">
        <v>2140699</v>
      </c>
      <c r="B1030" s="21" t="s">
        <v>810</v>
      </c>
      <c r="C1030" s="24">
        <f>SUBTOTAL(9,D1030:P1030)</f>
        <v>0</v>
      </c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30">
        <f>SUBTOTAL(9,R1030:AA1030)</f>
        <v>0</v>
      </c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</row>
    <row r="1031" spans="1:27" ht="16.5" customHeight="1">
      <c r="A1031" s="21">
        <v>21499</v>
      </c>
      <c r="B1031" s="22" t="s">
        <v>811</v>
      </c>
      <c r="C1031" s="23">
        <f>SUM(C1032:C1033)</f>
        <v>0</v>
      </c>
      <c r="D1031" s="23">
        <f aca="true" t="shared" si="299" ref="D1031:AA1031">SUM(D1032:D1033)</f>
        <v>0</v>
      </c>
      <c r="E1031" s="23">
        <f t="shared" si="299"/>
        <v>0</v>
      </c>
      <c r="F1031" s="23">
        <f t="shared" si="299"/>
        <v>0</v>
      </c>
      <c r="G1031" s="23">
        <f t="shared" si="299"/>
        <v>0</v>
      </c>
      <c r="H1031" s="23">
        <f t="shared" si="299"/>
        <v>0</v>
      </c>
      <c r="I1031" s="23">
        <f t="shared" si="299"/>
        <v>0</v>
      </c>
      <c r="J1031" s="23">
        <f t="shared" si="299"/>
        <v>0</v>
      </c>
      <c r="K1031" s="23">
        <f t="shared" si="299"/>
        <v>0</v>
      </c>
      <c r="L1031" s="23">
        <f t="shared" si="299"/>
        <v>0</v>
      </c>
      <c r="M1031" s="23">
        <f t="shared" si="299"/>
        <v>0</v>
      </c>
      <c r="N1031" s="23">
        <f t="shared" si="299"/>
        <v>0</v>
      </c>
      <c r="O1031" s="23">
        <f t="shared" si="299"/>
        <v>0</v>
      </c>
      <c r="P1031" s="23">
        <f t="shared" si="299"/>
        <v>0</v>
      </c>
      <c r="Q1031" s="23">
        <f t="shared" si="299"/>
        <v>0</v>
      </c>
      <c r="R1031" s="23">
        <f t="shared" si="299"/>
        <v>0</v>
      </c>
      <c r="S1031" s="23">
        <f t="shared" si="299"/>
        <v>0</v>
      </c>
      <c r="T1031" s="23">
        <f t="shared" si="299"/>
        <v>0</v>
      </c>
      <c r="U1031" s="23">
        <f t="shared" si="299"/>
        <v>0</v>
      </c>
      <c r="V1031" s="23">
        <f t="shared" si="299"/>
        <v>0</v>
      </c>
      <c r="W1031" s="23">
        <f t="shared" si="299"/>
        <v>0</v>
      </c>
      <c r="X1031" s="23">
        <f t="shared" si="299"/>
        <v>0</v>
      </c>
      <c r="Y1031" s="23">
        <f t="shared" si="299"/>
        <v>0</v>
      </c>
      <c r="Z1031" s="23">
        <f t="shared" si="299"/>
        <v>0</v>
      </c>
      <c r="AA1031" s="23">
        <f t="shared" si="299"/>
        <v>0</v>
      </c>
    </row>
    <row r="1032" spans="1:27" ht="16.5" customHeight="1">
      <c r="A1032" s="21">
        <v>2149901</v>
      </c>
      <c r="B1032" s="21" t="s">
        <v>812</v>
      </c>
      <c r="C1032" s="24">
        <f>SUBTOTAL(9,D1032:P1032)</f>
        <v>0</v>
      </c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30">
        <f>SUBTOTAL(9,R1032:AA1032)</f>
        <v>0</v>
      </c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</row>
    <row r="1033" spans="1:27" ht="16.5" customHeight="1">
      <c r="A1033" s="21">
        <v>2149999</v>
      </c>
      <c r="B1033" s="21" t="s">
        <v>813</v>
      </c>
      <c r="C1033" s="24">
        <f>SUBTOTAL(9,D1033:P1033)</f>
        <v>0</v>
      </c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30">
        <f>SUBTOTAL(9,R1033:AA1033)</f>
        <v>0</v>
      </c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</row>
    <row r="1034" spans="1:27" ht="16.5" customHeight="1">
      <c r="A1034" s="21">
        <v>215</v>
      </c>
      <c r="B1034" s="22" t="s">
        <v>814</v>
      </c>
      <c r="C1034" s="23">
        <f>C1035+C1045+C1061+C1066+C1080+C1087+C1094</f>
        <v>0</v>
      </c>
      <c r="D1034" s="23">
        <f aca="true" t="shared" si="300" ref="D1034:AA1034">D1035+D1045+D1061+D1066+D1080+D1087+D1094</f>
        <v>0</v>
      </c>
      <c r="E1034" s="23">
        <f t="shared" si="300"/>
        <v>0</v>
      </c>
      <c r="F1034" s="23">
        <f t="shared" si="300"/>
        <v>0</v>
      </c>
      <c r="G1034" s="23">
        <f t="shared" si="300"/>
        <v>0</v>
      </c>
      <c r="H1034" s="23">
        <f t="shared" si="300"/>
        <v>0</v>
      </c>
      <c r="I1034" s="23">
        <f t="shared" si="300"/>
        <v>0</v>
      </c>
      <c r="J1034" s="23">
        <f t="shared" si="300"/>
        <v>0</v>
      </c>
      <c r="K1034" s="23">
        <f t="shared" si="300"/>
        <v>0</v>
      </c>
      <c r="L1034" s="23">
        <f t="shared" si="300"/>
        <v>0</v>
      </c>
      <c r="M1034" s="23">
        <f t="shared" si="300"/>
        <v>0</v>
      </c>
      <c r="N1034" s="23">
        <f t="shared" si="300"/>
        <v>0</v>
      </c>
      <c r="O1034" s="23">
        <f t="shared" si="300"/>
        <v>0</v>
      </c>
      <c r="P1034" s="23">
        <f t="shared" si="300"/>
        <v>0</v>
      </c>
      <c r="Q1034" s="23">
        <f t="shared" si="300"/>
        <v>0</v>
      </c>
      <c r="R1034" s="23">
        <f t="shared" si="300"/>
        <v>0</v>
      </c>
      <c r="S1034" s="23">
        <f t="shared" si="300"/>
        <v>0</v>
      </c>
      <c r="T1034" s="23">
        <f t="shared" si="300"/>
        <v>0</v>
      </c>
      <c r="U1034" s="23">
        <f t="shared" si="300"/>
        <v>0</v>
      </c>
      <c r="V1034" s="23">
        <f t="shared" si="300"/>
        <v>0</v>
      </c>
      <c r="W1034" s="23">
        <f t="shared" si="300"/>
        <v>0</v>
      </c>
      <c r="X1034" s="23">
        <f t="shared" si="300"/>
        <v>0</v>
      </c>
      <c r="Y1034" s="23">
        <f t="shared" si="300"/>
        <v>0</v>
      </c>
      <c r="Z1034" s="23">
        <f t="shared" si="300"/>
        <v>0</v>
      </c>
      <c r="AA1034" s="23">
        <f t="shared" si="300"/>
        <v>0</v>
      </c>
    </row>
    <row r="1035" spans="1:27" ht="16.5" customHeight="1">
      <c r="A1035" s="21">
        <v>21501</v>
      </c>
      <c r="B1035" s="22" t="s">
        <v>815</v>
      </c>
      <c r="C1035" s="23">
        <f>SUM(C1036:C1044)</f>
        <v>0</v>
      </c>
      <c r="D1035" s="23">
        <f aca="true" t="shared" si="301" ref="D1035:AA1035">SUM(D1036:D1044)</f>
        <v>0</v>
      </c>
      <c r="E1035" s="23">
        <f t="shared" si="301"/>
        <v>0</v>
      </c>
      <c r="F1035" s="23">
        <f t="shared" si="301"/>
        <v>0</v>
      </c>
      <c r="G1035" s="23">
        <f t="shared" si="301"/>
        <v>0</v>
      </c>
      <c r="H1035" s="23">
        <f t="shared" si="301"/>
        <v>0</v>
      </c>
      <c r="I1035" s="23">
        <f t="shared" si="301"/>
        <v>0</v>
      </c>
      <c r="J1035" s="23">
        <f t="shared" si="301"/>
        <v>0</v>
      </c>
      <c r="K1035" s="23">
        <f t="shared" si="301"/>
        <v>0</v>
      </c>
      <c r="L1035" s="23">
        <f t="shared" si="301"/>
        <v>0</v>
      </c>
      <c r="M1035" s="23">
        <f t="shared" si="301"/>
        <v>0</v>
      </c>
      <c r="N1035" s="23">
        <f t="shared" si="301"/>
        <v>0</v>
      </c>
      <c r="O1035" s="23">
        <f t="shared" si="301"/>
        <v>0</v>
      </c>
      <c r="P1035" s="23">
        <f t="shared" si="301"/>
        <v>0</v>
      </c>
      <c r="Q1035" s="23">
        <f t="shared" si="301"/>
        <v>0</v>
      </c>
      <c r="R1035" s="23">
        <f t="shared" si="301"/>
        <v>0</v>
      </c>
      <c r="S1035" s="23">
        <f t="shared" si="301"/>
        <v>0</v>
      </c>
      <c r="T1035" s="23">
        <f t="shared" si="301"/>
        <v>0</v>
      </c>
      <c r="U1035" s="23">
        <f t="shared" si="301"/>
        <v>0</v>
      </c>
      <c r="V1035" s="23">
        <f t="shared" si="301"/>
        <v>0</v>
      </c>
      <c r="W1035" s="23">
        <f t="shared" si="301"/>
        <v>0</v>
      </c>
      <c r="X1035" s="23">
        <f t="shared" si="301"/>
        <v>0</v>
      </c>
      <c r="Y1035" s="23">
        <f t="shared" si="301"/>
        <v>0</v>
      </c>
      <c r="Z1035" s="23">
        <f t="shared" si="301"/>
        <v>0</v>
      </c>
      <c r="AA1035" s="23">
        <f t="shared" si="301"/>
        <v>0</v>
      </c>
    </row>
    <row r="1036" spans="1:27" ht="16.5" customHeight="1">
      <c r="A1036" s="21">
        <v>2150101</v>
      </c>
      <c r="B1036" s="21" t="s">
        <v>29</v>
      </c>
      <c r="C1036" s="24">
        <f aca="true" t="shared" si="302" ref="C1036:C1044">SUBTOTAL(9,D1036:P1036)</f>
        <v>0</v>
      </c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30">
        <f aca="true" t="shared" si="303" ref="Q1036:Q1044">SUBTOTAL(9,R1036:AA1036)</f>
        <v>0</v>
      </c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</row>
    <row r="1037" spans="1:27" ht="16.5" customHeight="1">
      <c r="A1037" s="21">
        <v>2150102</v>
      </c>
      <c r="B1037" s="21" t="s">
        <v>30</v>
      </c>
      <c r="C1037" s="24">
        <f t="shared" si="302"/>
        <v>0</v>
      </c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30">
        <f t="shared" si="303"/>
        <v>0</v>
      </c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</row>
    <row r="1038" spans="1:27" ht="16.5" customHeight="1">
      <c r="A1038" s="21">
        <v>2150103</v>
      </c>
      <c r="B1038" s="21" t="s">
        <v>31</v>
      </c>
      <c r="C1038" s="24">
        <f t="shared" si="302"/>
        <v>0</v>
      </c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30">
        <f t="shared" si="303"/>
        <v>0</v>
      </c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</row>
    <row r="1039" spans="1:27" ht="16.5" customHeight="1">
      <c r="A1039" s="21">
        <v>2150104</v>
      </c>
      <c r="B1039" s="21" t="s">
        <v>816</v>
      </c>
      <c r="C1039" s="24">
        <f t="shared" si="302"/>
        <v>0</v>
      </c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30">
        <f t="shared" si="303"/>
        <v>0</v>
      </c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</row>
    <row r="1040" spans="1:27" ht="16.5" customHeight="1">
      <c r="A1040" s="21">
        <v>2150105</v>
      </c>
      <c r="B1040" s="21" t="s">
        <v>817</v>
      </c>
      <c r="C1040" s="24">
        <f t="shared" si="302"/>
        <v>0</v>
      </c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30">
        <f t="shared" si="303"/>
        <v>0</v>
      </c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</row>
    <row r="1041" spans="1:27" ht="16.5" customHeight="1">
      <c r="A1041" s="21">
        <v>2150106</v>
      </c>
      <c r="B1041" s="21" t="s">
        <v>818</v>
      </c>
      <c r="C1041" s="24">
        <f t="shared" si="302"/>
        <v>0</v>
      </c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30">
        <f t="shared" si="303"/>
        <v>0</v>
      </c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</row>
    <row r="1042" spans="1:27" ht="16.5" customHeight="1">
      <c r="A1042" s="21">
        <v>2150107</v>
      </c>
      <c r="B1042" s="21" t="s">
        <v>819</v>
      </c>
      <c r="C1042" s="24">
        <f t="shared" si="302"/>
        <v>0</v>
      </c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30">
        <f t="shared" si="303"/>
        <v>0</v>
      </c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</row>
    <row r="1043" spans="1:27" ht="16.5" customHeight="1">
      <c r="A1043" s="21">
        <v>2150108</v>
      </c>
      <c r="B1043" s="21" t="s">
        <v>820</v>
      </c>
      <c r="C1043" s="24">
        <f t="shared" si="302"/>
        <v>0</v>
      </c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30">
        <f t="shared" si="303"/>
        <v>0</v>
      </c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</row>
    <row r="1044" spans="1:27" ht="16.5" customHeight="1">
      <c r="A1044" s="21">
        <v>2150199</v>
      </c>
      <c r="B1044" s="21" t="s">
        <v>821</v>
      </c>
      <c r="C1044" s="24">
        <f t="shared" si="302"/>
        <v>0</v>
      </c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30">
        <f t="shared" si="303"/>
        <v>0</v>
      </c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</row>
    <row r="1045" spans="1:27" ht="16.5" customHeight="1">
      <c r="A1045" s="21">
        <v>21502</v>
      </c>
      <c r="B1045" s="22" t="s">
        <v>822</v>
      </c>
      <c r="C1045" s="23">
        <f>SUM(C1046:C1060)</f>
        <v>0</v>
      </c>
      <c r="D1045" s="23">
        <f aca="true" t="shared" si="304" ref="D1045:AA1045">SUM(D1046:D1060)</f>
        <v>0</v>
      </c>
      <c r="E1045" s="23">
        <f t="shared" si="304"/>
        <v>0</v>
      </c>
      <c r="F1045" s="23">
        <f t="shared" si="304"/>
        <v>0</v>
      </c>
      <c r="G1045" s="23">
        <f t="shared" si="304"/>
        <v>0</v>
      </c>
      <c r="H1045" s="23">
        <f t="shared" si="304"/>
        <v>0</v>
      </c>
      <c r="I1045" s="23">
        <f t="shared" si="304"/>
        <v>0</v>
      </c>
      <c r="J1045" s="23">
        <f t="shared" si="304"/>
        <v>0</v>
      </c>
      <c r="K1045" s="23">
        <f t="shared" si="304"/>
        <v>0</v>
      </c>
      <c r="L1045" s="23">
        <f t="shared" si="304"/>
        <v>0</v>
      </c>
      <c r="M1045" s="23">
        <f t="shared" si="304"/>
        <v>0</v>
      </c>
      <c r="N1045" s="23">
        <f t="shared" si="304"/>
        <v>0</v>
      </c>
      <c r="O1045" s="23">
        <f t="shared" si="304"/>
        <v>0</v>
      </c>
      <c r="P1045" s="23">
        <f t="shared" si="304"/>
        <v>0</v>
      </c>
      <c r="Q1045" s="23">
        <f t="shared" si="304"/>
        <v>0</v>
      </c>
      <c r="R1045" s="23">
        <f t="shared" si="304"/>
        <v>0</v>
      </c>
      <c r="S1045" s="23">
        <f t="shared" si="304"/>
        <v>0</v>
      </c>
      <c r="T1045" s="23">
        <f t="shared" si="304"/>
        <v>0</v>
      </c>
      <c r="U1045" s="23">
        <f t="shared" si="304"/>
        <v>0</v>
      </c>
      <c r="V1045" s="23">
        <f t="shared" si="304"/>
        <v>0</v>
      </c>
      <c r="W1045" s="23">
        <f t="shared" si="304"/>
        <v>0</v>
      </c>
      <c r="X1045" s="23">
        <f t="shared" si="304"/>
        <v>0</v>
      </c>
      <c r="Y1045" s="23">
        <f t="shared" si="304"/>
        <v>0</v>
      </c>
      <c r="Z1045" s="23">
        <f t="shared" si="304"/>
        <v>0</v>
      </c>
      <c r="AA1045" s="23">
        <f t="shared" si="304"/>
        <v>0</v>
      </c>
    </row>
    <row r="1046" spans="1:27" ht="16.5" customHeight="1">
      <c r="A1046" s="21">
        <v>2150201</v>
      </c>
      <c r="B1046" s="21" t="s">
        <v>29</v>
      </c>
      <c r="C1046" s="24">
        <f aca="true" t="shared" si="305" ref="C1046:C1060">SUBTOTAL(9,D1046:P1046)</f>
        <v>0</v>
      </c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30">
        <f aca="true" t="shared" si="306" ref="Q1046:Q1060">SUBTOTAL(9,R1046:AA1046)</f>
        <v>0</v>
      </c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</row>
    <row r="1047" spans="1:27" ht="16.5" customHeight="1">
      <c r="A1047" s="21">
        <v>2150202</v>
      </c>
      <c r="B1047" s="21" t="s">
        <v>30</v>
      </c>
      <c r="C1047" s="24">
        <f t="shared" si="305"/>
        <v>0</v>
      </c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30">
        <f t="shared" si="306"/>
        <v>0</v>
      </c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</row>
    <row r="1048" spans="1:27" ht="16.5" customHeight="1">
      <c r="A1048" s="21">
        <v>2150203</v>
      </c>
      <c r="B1048" s="21" t="s">
        <v>31</v>
      </c>
      <c r="C1048" s="24">
        <f t="shared" si="305"/>
        <v>0</v>
      </c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30">
        <f t="shared" si="306"/>
        <v>0</v>
      </c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</row>
    <row r="1049" spans="1:27" ht="16.5" customHeight="1">
      <c r="A1049" s="21">
        <v>2150204</v>
      </c>
      <c r="B1049" s="21" t="s">
        <v>823</v>
      </c>
      <c r="C1049" s="24">
        <f t="shared" si="305"/>
        <v>0</v>
      </c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30">
        <f t="shared" si="306"/>
        <v>0</v>
      </c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</row>
    <row r="1050" spans="1:27" ht="16.5" customHeight="1">
      <c r="A1050" s="21">
        <v>2150205</v>
      </c>
      <c r="B1050" s="21" t="s">
        <v>824</v>
      </c>
      <c r="C1050" s="24">
        <f t="shared" si="305"/>
        <v>0</v>
      </c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30">
        <f t="shared" si="306"/>
        <v>0</v>
      </c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</row>
    <row r="1051" spans="1:27" ht="16.5" customHeight="1">
      <c r="A1051" s="21">
        <v>2150206</v>
      </c>
      <c r="B1051" s="21" t="s">
        <v>825</v>
      </c>
      <c r="C1051" s="24">
        <f t="shared" si="305"/>
        <v>0</v>
      </c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30">
        <f t="shared" si="306"/>
        <v>0</v>
      </c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</row>
    <row r="1052" spans="1:27" ht="16.5" customHeight="1">
      <c r="A1052" s="21">
        <v>2150207</v>
      </c>
      <c r="B1052" s="21" t="s">
        <v>826</v>
      </c>
      <c r="C1052" s="24">
        <f t="shared" si="305"/>
        <v>0</v>
      </c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30">
        <f t="shared" si="306"/>
        <v>0</v>
      </c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</row>
    <row r="1053" spans="1:27" ht="16.5" customHeight="1">
      <c r="A1053" s="21">
        <v>2150208</v>
      </c>
      <c r="B1053" s="21" t="s">
        <v>827</v>
      </c>
      <c r="C1053" s="24">
        <f t="shared" si="305"/>
        <v>0</v>
      </c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30">
        <f t="shared" si="306"/>
        <v>0</v>
      </c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</row>
    <row r="1054" spans="1:27" ht="16.5" customHeight="1">
      <c r="A1054" s="21">
        <v>2150209</v>
      </c>
      <c r="B1054" s="21" t="s">
        <v>828</v>
      </c>
      <c r="C1054" s="24">
        <f t="shared" si="305"/>
        <v>0</v>
      </c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30">
        <f t="shared" si="306"/>
        <v>0</v>
      </c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</row>
    <row r="1055" spans="1:27" ht="16.5" customHeight="1">
      <c r="A1055" s="21">
        <v>2150210</v>
      </c>
      <c r="B1055" s="21" t="s">
        <v>829</v>
      </c>
      <c r="C1055" s="24">
        <f t="shared" si="305"/>
        <v>0</v>
      </c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30">
        <f t="shared" si="306"/>
        <v>0</v>
      </c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</row>
    <row r="1056" spans="1:27" ht="16.5" customHeight="1">
      <c r="A1056" s="21">
        <v>2150212</v>
      </c>
      <c r="B1056" s="21" t="s">
        <v>830</v>
      </c>
      <c r="C1056" s="24">
        <f t="shared" si="305"/>
        <v>0</v>
      </c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30">
        <f t="shared" si="306"/>
        <v>0</v>
      </c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</row>
    <row r="1057" spans="1:27" ht="16.5" customHeight="1">
      <c r="A1057" s="21">
        <v>2150213</v>
      </c>
      <c r="B1057" s="21" t="s">
        <v>831</v>
      </c>
      <c r="C1057" s="24">
        <f t="shared" si="305"/>
        <v>0</v>
      </c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30">
        <f t="shared" si="306"/>
        <v>0</v>
      </c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</row>
    <row r="1058" spans="1:27" ht="16.5" customHeight="1">
      <c r="A1058" s="21">
        <v>2150214</v>
      </c>
      <c r="B1058" s="21" t="s">
        <v>832</v>
      </c>
      <c r="C1058" s="24">
        <f t="shared" si="305"/>
        <v>0</v>
      </c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30">
        <f t="shared" si="306"/>
        <v>0</v>
      </c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</row>
    <row r="1059" spans="1:27" ht="16.5" customHeight="1">
      <c r="A1059" s="21">
        <v>2150215</v>
      </c>
      <c r="B1059" s="21" t="s">
        <v>833</v>
      </c>
      <c r="C1059" s="24">
        <f t="shared" si="305"/>
        <v>0</v>
      </c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30">
        <f t="shared" si="306"/>
        <v>0</v>
      </c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</row>
    <row r="1060" spans="1:27" ht="16.5" customHeight="1">
      <c r="A1060" s="21">
        <v>2150299</v>
      </c>
      <c r="B1060" s="21" t="s">
        <v>834</v>
      </c>
      <c r="C1060" s="24">
        <f t="shared" si="305"/>
        <v>0</v>
      </c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30">
        <f t="shared" si="306"/>
        <v>0</v>
      </c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</row>
    <row r="1061" spans="1:27" ht="16.5" customHeight="1">
      <c r="A1061" s="21">
        <v>21503</v>
      </c>
      <c r="B1061" s="22" t="s">
        <v>835</v>
      </c>
      <c r="C1061" s="23">
        <f>SUM(C1062:C1065)</f>
        <v>0</v>
      </c>
      <c r="D1061" s="23">
        <f aca="true" t="shared" si="307" ref="D1061:AA1061">SUM(D1062:D1065)</f>
        <v>0</v>
      </c>
      <c r="E1061" s="23">
        <f t="shared" si="307"/>
        <v>0</v>
      </c>
      <c r="F1061" s="23">
        <f t="shared" si="307"/>
        <v>0</v>
      </c>
      <c r="G1061" s="23">
        <f t="shared" si="307"/>
        <v>0</v>
      </c>
      <c r="H1061" s="23">
        <f t="shared" si="307"/>
        <v>0</v>
      </c>
      <c r="I1061" s="23">
        <f t="shared" si="307"/>
        <v>0</v>
      </c>
      <c r="J1061" s="23">
        <f t="shared" si="307"/>
        <v>0</v>
      </c>
      <c r="K1061" s="23">
        <f t="shared" si="307"/>
        <v>0</v>
      </c>
      <c r="L1061" s="23">
        <f t="shared" si="307"/>
        <v>0</v>
      </c>
      <c r="M1061" s="23">
        <f t="shared" si="307"/>
        <v>0</v>
      </c>
      <c r="N1061" s="23">
        <f t="shared" si="307"/>
        <v>0</v>
      </c>
      <c r="O1061" s="23">
        <f t="shared" si="307"/>
        <v>0</v>
      </c>
      <c r="P1061" s="23">
        <f t="shared" si="307"/>
        <v>0</v>
      </c>
      <c r="Q1061" s="23">
        <f t="shared" si="307"/>
        <v>0</v>
      </c>
      <c r="R1061" s="23">
        <f t="shared" si="307"/>
        <v>0</v>
      </c>
      <c r="S1061" s="23">
        <f t="shared" si="307"/>
        <v>0</v>
      </c>
      <c r="T1061" s="23">
        <f t="shared" si="307"/>
        <v>0</v>
      </c>
      <c r="U1061" s="23">
        <f t="shared" si="307"/>
        <v>0</v>
      </c>
      <c r="V1061" s="23">
        <f t="shared" si="307"/>
        <v>0</v>
      </c>
      <c r="W1061" s="23">
        <f t="shared" si="307"/>
        <v>0</v>
      </c>
      <c r="X1061" s="23">
        <f t="shared" si="307"/>
        <v>0</v>
      </c>
      <c r="Y1061" s="23">
        <f t="shared" si="307"/>
        <v>0</v>
      </c>
      <c r="Z1061" s="23">
        <f t="shared" si="307"/>
        <v>0</v>
      </c>
      <c r="AA1061" s="23">
        <f t="shared" si="307"/>
        <v>0</v>
      </c>
    </row>
    <row r="1062" spans="1:27" ht="16.5" customHeight="1">
      <c r="A1062" s="21">
        <v>2150301</v>
      </c>
      <c r="B1062" s="21" t="s">
        <v>29</v>
      </c>
      <c r="C1062" s="24">
        <f>SUBTOTAL(9,D1062:P1062)</f>
        <v>0</v>
      </c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30">
        <f>SUBTOTAL(9,R1062:AA1062)</f>
        <v>0</v>
      </c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</row>
    <row r="1063" spans="1:27" ht="16.5" customHeight="1">
      <c r="A1063" s="21">
        <v>2150302</v>
      </c>
      <c r="B1063" s="21" t="s">
        <v>30</v>
      </c>
      <c r="C1063" s="24">
        <f>SUBTOTAL(9,D1063:P1063)</f>
        <v>0</v>
      </c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30">
        <f>SUBTOTAL(9,R1063:AA1063)</f>
        <v>0</v>
      </c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</row>
    <row r="1064" spans="1:27" ht="16.5" customHeight="1">
      <c r="A1064" s="21">
        <v>2150303</v>
      </c>
      <c r="B1064" s="21" t="s">
        <v>31</v>
      </c>
      <c r="C1064" s="24">
        <f>SUBTOTAL(9,D1064:P1064)</f>
        <v>0</v>
      </c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30">
        <f>SUBTOTAL(9,R1064:AA1064)</f>
        <v>0</v>
      </c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</row>
    <row r="1065" spans="1:27" ht="16.5" customHeight="1">
      <c r="A1065" s="21">
        <v>2150399</v>
      </c>
      <c r="B1065" s="21" t="s">
        <v>836</v>
      </c>
      <c r="C1065" s="24">
        <f>SUBTOTAL(9,D1065:P1065)</f>
        <v>0</v>
      </c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30">
        <f>SUBTOTAL(9,R1065:AA1065)</f>
        <v>0</v>
      </c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</row>
    <row r="1066" spans="1:27" ht="16.5" customHeight="1">
      <c r="A1066" s="21">
        <v>21505</v>
      </c>
      <c r="B1066" s="22" t="s">
        <v>837</v>
      </c>
      <c r="C1066" s="23">
        <f>SUM(C1067:C1079)</f>
        <v>0</v>
      </c>
      <c r="D1066" s="23">
        <f aca="true" t="shared" si="308" ref="D1066:AA1066">SUM(D1067:D1079)</f>
        <v>0</v>
      </c>
      <c r="E1066" s="23">
        <f t="shared" si="308"/>
        <v>0</v>
      </c>
      <c r="F1066" s="23">
        <f t="shared" si="308"/>
        <v>0</v>
      </c>
      <c r="G1066" s="23">
        <f t="shared" si="308"/>
        <v>0</v>
      </c>
      <c r="H1066" s="23">
        <f t="shared" si="308"/>
        <v>0</v>
      </c>
      <c r="I1066" s="23">
        <f t="shared" si="308"/>
        <v>0</v>
      </c>
      <c r="J1066" s="23">
        <f t="shared" si="308"/>
        <v>0</v>
      </c>
      <c r="K1066" s="23">
        <f t="shared" si="308"/>
        <v>0</v>
      </c>
      <c r="L1066" s="23">
        <f t="shared" si="308"/>
        <v>0</v>
      </c>
      <c r="M1066" s="23">
        <f t="shared" si="308"/>
        <v>0</v>
      </c>
      <c r="N1066" s="23">
        <f t="shared" si="308"/>
        <v>0</v>
      </c>
      <c r="O1066" s="23">
        <f t="shared" si="308"/>
        <v>0</v>
      </c>
      <c r="P1066" s="23">
        <f t="shared" si="308"/>
        <v>0</v>
      </c>
      <c r="Q1066" s="23">
        <f t="shared" si="308"/>
        <v>0</v>
      </c>
      <c r="R1066" s="23">
        <f t="shared" si="308"/>
        <v>0</v>
      </c>
      <c r="S1066" s="23">
        <f t="shared" si="308"/>
        <v>0</v>
      </c>
      <c r="T1066" s="23">
        <f t="shared" si="308"/>
        <v>0</v>
      </c>
      <c r="U1066" s="23">
        <f t="shared" si="308"/>
        <v>0</v>
      </c>
      <c r="V1066" s="23">
        <f t="shared" si="308"/>
        <v>0</v>
      </c>
      <c r="W1066" s="23">
        <f t="shared" si="308"/>
        <v>0</v>
      </c>
      <c r="X1066" s="23">
        <f t="shared" si="308"/>
        <v>0</v>
      </c>
      <c r="Y1066" s="23">
        <f t="shared" si="308"/>
        <v>0</v>
      </c>
      <c r="Z1066" s="23">
        <f t="shared" si="308"/>
        <v>0</v>
      </c>
      <c r="AA1066" s="23">
        <f t="shared" si="308"/>
        <v>0</v>
      </c>
    </row>
    <row r="1067" spans="1:27" ht="16.5" customHeight="1">
      <c r="A1067" s="21">
        <v>2150501</v>
      </c>
      <c r="B1067" s="21" t="s">
        <v>29</v>
      </c>
      <c r="C1067" s="24">
        <f aca="true" t="shared" si="309" ref="C1067:C1079">SUBTOTAL(9,D1067:P1067)</f>
        <v>0</v>
      </c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30">
        <f aca="true" t="shared" si="310" ref="Q1067:Q1079">SUBTOTAL(9,R1067:AA1067)</f>
        <v>0</v>
      </c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</row>
    <row r="1068" spans="1:27" ht="16.5" customHeight="1">
      <c r="A1068" s="21">
        <v>2150502</v>
      </c>
      <c r="B1068" s="21" t="s">
        <v>30</v>
      </c>
      <c r="C1068" s="24">
        <f t="shared" si="309"/>
        <v>0</v>
      </c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30">
        <f t="shared" si="310"/>
        <v>0</v>
      </c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</row>
    <row r="1069" spans="1:27" ht="16.5" customHeight="1">
      <c r="A1069" s="21">
        <v>2150503</v>
      </c>
      <c r="B1069" s="21" t="s">
        <v>31</v>
      </c>
      <c r="C1069" s="24">
        <f t="shared" si="309"/>
        <v>0</v>
      </c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30">
        <f t="shared" si="310"/>
        <v>0</v>
      </c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</row>
    <row r="1070" spans="1:27" ht="16.5" customHeight="1">
      <c r="A1070" s="21">
        <v>2150505</v>
      </c>
      <c r="B1070" s="21" t="s">
        <v>838</v>
      </c>
      <c r="C1070" s="24">
        <f t="shared" si="309"/>
        <v>0</v>
      </c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30">
        <f t="shared" si="310"/>
        <v>0</v>
      </c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</row>
    <row r="1071" spans="1:27" ht="16.5" customHeight="1">
      <c r="A1071" s="21">
        <v>2150506</v>
      </c>
      <c r="B1071" s="21" t="s">
        <v>839</v>
      </c>
      <c r="C1071" s="24">
        <f t="shared" si="309"/>
        <v>0</v>
      </c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30">
        <f t="shared" si="310"/>
        <v>0</v>
      </c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</row>
    <row r="1072" spans="1:27" ht="16.5" customHeight="1">
      <c r="A1072" s="21">
        <v>2150507</v>
      </c>
      <c r="B1072" s="21" t="s">
        <v>840</v>
      </c>
      <c r="C1072" s="24">
        <f t="shared" si="309"/>
        <v>0</v>
      </c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30">
        <f t="shared" si="310"/>
        <v>0</v>
      </c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</row>
    <row r="1073" spans="1:27" ht="16.5" customHeight="1">
      <c r="A1073" s="21">
        <v>2150508</v>
      </c>
      <c r="B1073" s="21" t="s">
        <v>841</v>
      </c>
      <c r="C1073" s="24">
        <f t="shared" si="309"/>
        <v>0</v>
      </c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30">
        <f t="shared" si="310"/>
        <v>0</v>
      </c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</row>
    <row r="1074" spans="1:27" ht="16.5" customHeight="1">
      <c r="A1074" s="21">
        <v>2150509</v>
      </c>
      <c r="B1074" s="21" t="s">
        <v>842</v>
      </c>
      <c r="C1074" s="24">
        <f t="shared" si="309"/>
        <v>0</v>
      </c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30">
        <f t="shared" si="310"/>
        <v>0</v>
      </c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</row>
    <row r="1075" spans="1:27" ht="16.5" customHeight="1">
      <c r="A1075" s="21">
        <v>2150510</v>
      </c>
      <c r="B1075" s="21" t="s">
        <v>843</v>
      </c>
      <c r="C1075" s="24">
        <f t="shared" si="309"/>
        <v>0</v>
      </c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30">
        <f t="shared" si="310"/>
        <v>0</v>
      </c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</row>
    <row r="1076" spans="1:27" ht="16.5" customHeight="1">
      <c r="A1076" s="21">
        <v>2150511</v>
      </c>
      <c r="B1076" s="21" t="s">
        <v>844</v>
      </c>
      <c r="C1076" s="24">
        <f t="shared" si="309"/>
        <v>0</v>
      </c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30">
        <f t="shared" si="310"/>
        <v>0</v>
      </c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</row>
    <row r="1077" spans="1:27" ht="16.5" customHeight="1">
      <c r="A1077" s="21">
        <v>2150513</v>
      </c>
      <c r="B1077" s="21" t="s">
        <v>789</v>
      </c>
      <c r="C1077" s="24">
        <f t="shared" si="309"/>
        <v>0</v>
      </c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30">
        <f t="shared" si="310"/>
        <v>0</v>
      </c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</row>
    <row r="1078" spans="1:27" ht="16.5" customHeight="1">
      <c r="A1078" s="21">
        <v>2150515</v>
      </c>
      <c r="B1078" s="21" t="s">
        <v>845</v>
      </c>
      <c r="C1078" s="24">
        <f t="shared" si="309"/>
        <v>0</v>
      </c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30">
        <f t="shared" si="310"/>
        <v>0</v>
      </c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</row>
    <row r="1079" spans="1:27" ht="16.5" customHeight="1">
      <c r="A1079" s="21">
        <v>2150599</v>
      </c>
      <c r="B1079" s="21" t="s">
        <v>846</v>
      </c>
      <c r="C1079" s="24">
        <f t="shared" si="309"/>
        <v>0</v>
      </c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30">
        <f t="shared" si="310"/>
        <v>0</v>
      </c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</row>
    <row r="1080" spans="1:27" ht="16.5" customHeight="1">
      <c r="A1080" s="21">
        <v>21507</v>
      </c>
      <c r="B1080" s="22" t="s">
        <v>847</v>
      </c>
      <c r="C1080" s="23">
        <f>SUM(C1081:C1086)</f>
        <v>0</v>
      </c>
      <c r="D1080" s="23">
        <f aca="true" t="shared" si="311" ref="D1080:AA1080">SUM(D1081:D1086)</f>
        <v>0</v>
      </c>
      <c r="E1080" s="23">
        <f t="shared" si="311"/>
        <v>0</v>
      </c>
      <c r="F1080" s="23">
        <f t="shared" si="311"/>
        <v>0</v>
      </c>
      <c r="G1080" s="23">
        <f t="shared" si="311"/>
        <v>0</v>
      </c>
      <c r="H1080" s="23">
        <f t="shared" si="311"/>
        <v>0</v>
      </c>
      <c r="I1080" s="23">
        <f t="shared" si="311"/>
        <v>0</v>
      </c>
      <c r="J1080" s="23">
        <f t="shared" si="311"/>
        <v>0</v>
      </c>
      <c r="K1080" s="23">
        <f t="shared" si="311"/>
        <v>0</v>
      </c>
      <c r="L1080" s="23">
        <f t="shared" si="311"/>
        <v>0</v>
      </c>
      <c r="M1080" s="23">
        <f t="shared" si="311"/>
        <v>0</v>
      </c>
      <c r="N1080" s="23">
        <f t="shared" si="311"/>
        <v>0</v>
      </c>
      <c r="O1080" s="23">
        <f t="shared" si="311"/>
        <v>0</v>
      </c>
      <c r="P1080" s="23">
        <f t="shared" si="311"/>
        <v>0</v>
      </c>
      <c r="Q1080" s="23">
        <f t="shared" si="311"/>
        <v>0</v>
      </c>
      <c r="R1080" s="23">
        <f t="shared" si="311"/>
        <v>0</v>
      </c>
      <c r="S1080" s="23">
        <f t="shared" si="311"/>
        <v>0</v>
      </c>
      <c r="T1080" s="23">
        <f t="shared" si="311"/>
        <v>0</v>
      </c>
      <c r="U1080" s="23">
        <f t="shared" si="311"/>
        <v>0</v>
      </c>
      <c r="V1080" s="23">
        <f t="shared" si="311"/>
        <v>0</v>
      </c>
      <c r="W1080" s="23">
        <f t="shared" si="311"/>
        <v>0</v>
      </c>
      <c r="X1080" s="23">
        <f t="shared" si="311"/>
        <v>0</v>
      </c>
      <c r="Y1080" s="23">
        <f t="shared" si="311"/>
        <v>0</v>
      </c>
      <c r="Z1080" s="23">
        <f t="shared" si="311"/>
        <v>0</v>
      </c>
      <c r="AA1080" s="23">
        <f t="shared" si="311"/>
        <v>0</v>
      </c>
    </row>
    <row r="1081" spans="1:27" ht="16.5" customHeight="1">
      <c r="A1081" s="21">
        <v>2150701</v>
      </c>
      <c r="B1081" s="21" t="s">
        <v>29</v>
      </c>
      <c r="C1081" s="24">
        <f aca="true" t="shared" si="312" ref="C1081:C1086">SUBTOTAL(9,D1081:P1081)</f>
        <v>0</v>
      </c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30">
        <f aca="true" t="shared" si="313" ref="Q1081:Q1086">SUBTOTAL(9,R1081:AA1081)</f>
        <v>0</v>
      </c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</row>
    <row r="1082" spans="1:27" ht="16.5" customHeight="1">
      <c r="A1082" s="21">
        <v>2150702</v>
      </c>
      <c r="B1082" s="21" t="s">
        <v>30</v>
      </c>
      <c r="C1082" s="24">
        <f t="shared" si="312"/>
        <v>0</v>
      </c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30">
        <f t="shared" si="313"/>
        <v>0</v>
      </c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</row>
    <row r="1083" spans="1:27" ht="16.5" customHeight="1">
      <c r="A1083" s="21">
        <v>2150703</v>
      </c>
      <c r="B1083" s="21" t="s">
        <v>31</v>
      </c>
      <c r="C1083" s="24">
        <f t="shared" si="312"/>
        <v>0</v>
      </c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30">
        <f t="shared" si="313"/>
        <v>0</v>
      </c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</row>
    <row r="1084" spans="1:27" ht="16.5" customHeight="1">
      <c r="A1084" s="21">
        <v>2150704</v>
      </c>
      <c r="B1084" s="21" t="s">
        <v>848</v>
      </c>
      <c r="C1084" s="24">
        <f t="shared" si="312"/>
        <v>0</v>
      </c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30">
        <f t="shared" si="313"/>
        <v>0</v>
      </c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</row>
    <row r="1085" spans="1:27" ht="16.5" customHeight="1">
      <c r="A1085" s="21">
        <v>2150705</v>
      </c>
      <c r="B1085" s="21" t="s">
        <v>849</v>
      </c>
      <c r="C1085" s="24">
        <f t="shared" si="312"/>
        <v>0</v>
      </c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30">
        <f t="shared" si="313"/>
        <v>0</v>
      </c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</row>
    <row r="1086" spans="1:27" ht="16.5" customHeight="1">
      <c r="A1086" s="21">
        <v>2150799</v>
      </c>
      <c r="B1086" s="21" t="s">
        <v>850</v>
      </c>
      <c r="C1086" s="24">
        <f t="shared" si="312"/>
        <v>0</v>
      </c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30">
        <f t="shared" si="313"/>
        <v>0</v>
      </c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</row>
    <row r="1087" spans="1:27" ht="16.5" customHeight="1">
      <c r="A1087" s="21">
        <v>21508</v>
      </c>
      <c r="B1087" s="22" t="s">
        <v>851</v>
      </c>
      <c r="C1087" s="23">
        <f>SUM(C1088:C1093)</f>
        <v>0</v>
      </c>
      <c r="D1087" s="23">
        <f aca="true" t="shared" si="314" ref="D1087:AA1087">SUM(D1088:D1093)</f>
        <v>0</v>
      </c>
      <c r="E1087" s="23">
        <f t="shared" si="314"/>
        <v>0</v>
      </c>
      <c r="F1087" s="23">
        <f t="shared" si="314"/>
        <v>0</v>
      </c>
      <c r="G1087" s="23">
        <f t="shared" si="314"/>
        <v>0</v>
      </c>
      <c r="H1087" s="23">
        <f t="shared" si="314"/>
        <v>0</v>
      </c>
      <c r="I1087" s="23">
        <f t="shared" si="314"/>
        <v>0</v>
      </c>
      <c r="J1087" s="23">
        <f t="shared" si="314"/>
        <v>0</v>
      </c>
      <c r="K1087" s="23">
        <f t="shared" si="314"/>
        <v>0</v>
      </c>
      <c r="L1087" s="23">
        <f t="shared" si="314"/>
        <v>0</v>
      </c>
      <c r="M1087" s="23">
        <f t="shared" si="314"/>
        <v>0</v>
      </c>
      <c r="N1087" s="23">
        <f t="shared" si="314"/>
        <v>0</v>
      </c>
      <c r="O1087" s="23">
        <f t="shared" si="314"/>
        <v>0</v>
      </c>
      <c r="P1087" s="23">
        <f t="shared" si="314"/>
        <v>0</v>
      </c>
      <c r="Q1087" s="23">
        <f t="shared" si="314"/>
        <v>0</v>
      </c>
      <c r="R1087" s="23">
        <f t="shared" si="314"/>
        <v>0</v>
      </c>
      <c r="S1087" s="23">
        <f t="shared" si="314"/>
        <v>0</v>
      </c>
      <c r="T1087" s="23">
        <f t="shared" si="314"/>
        <v>0</v>
      </c>
      <c r="U1087" s="23">
        <f t="shared" si="314"/>
        <v>0</v>
      </c>
      <c r="V1087" s="23">
        <f t="shared" si="314"/>
        <v>0</v>
      </c>
      <c r="W1087" s="23">
        <f t="shared" si="314"/>
        <v>0</v>
      </c>
      <c r="X1087" s="23">
        <f t="shared" si="314"/>
        <v>0</v>
      </c>
      <c r="Y1087" s="23">
        <f t="shared" si="314"/>
        <v>0</v>
      </c>
      <c r="Z1087" s="23">
        <f t="shared" si="314"/>
        <v>0</v>
      </c>
      <c r="AA1087" s="23">
        <f t="shared" si="314"/>
        <v>0</v>
      </c>
    </row>
    <row r="1088" spans="1:27" ht="16.5" customHeight="1">
      <c r="A1088" s="21">
        <v>2150801</v>
      </c>
      <c r="B1088" s="21" t="s">
        <v>29</v>
      </c>
      <c r="C1088" s="24">
        <f aca="true" t="shared" si="315" ref="C1088:C1093">SUBTOTAL(9,D1088:P1088)</f>
        <v>0</v>
      </c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30">
        <f aca="true" t="shared" si="316" ref="Q1088:Q1093">SUBTOTAL(9,R1088:AA1088)</f>
        <v>0</v>
      </c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</row>
    <row r="1089" spans="1:27" ht="16.5" customHeight="1">
      <c r="A1089" s="21">
        <v>2150802</v>
      </c>
      <c r="B1089" s="21" t="s">
        <v>30</v>
      </c>
      <c r="C1089" s="24">
        <f t="shared" si="315"/>
        <v>0</v>
      </c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30">
        <f t="shared" si="316"/>
        <v>0</v>
      </c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</row>
    <row r="1090" spans="1:27" ht="16.5" customHeight="1">
      <c r="A1090" s="21">
        <v>2150803</v>
      </c>
      <c r="B1090" s="21" t="s">
        <v>31</v>
      </c>
      <c r="C1090" s="24">
        <f t="shared" si="315"/>
        <v>0</v>
      </c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30">
        <f t="shared" si="316"/>
        <v>0</v>
      </c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</row>
    <row r="1091" spans="1:27" ht="16.5" customHeight="1">
      <c r="A1091" s="21">
        <v>2150804</v>
      </c>
      <c r="B1091" s="21" t="s">
        <v>852</v>
      </c>
      <c r="C1091" s="24">
        <f t="shared" si="315"/>
        <v>0</v>
      </c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30">
        <f t="shared" si="316"/>
        <v>0</v>
      </c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</row>
    <row r="1092" spans="1:27" ht="16.5" customHeight="1">
      <c r="A1092" s="21">
        <v>2150805</v>
      </c>
      <c r="B1092" s="21" t="s">
        <v>853</v>
      </c>
      <c r="C1092" s="24">
        <f t="shared" si="315"/>
        <v>0</v>
      </c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30">
        <f t="shared" si="316"/>
        <v>0</v>
      </c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</row>
    <row r="1093" spans="1:27" ht="16.5" customHeight="1">
      <c r="A1093" s="21">
        <v>2150899</v>
      </c>
      <c r="B1093" s="21" t="s">
        <v>854</v>
      </c>
      <c r="C1093" s="24">
        <f t="shared" si="315"/>
        <v>0</v>
      </c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30">
        <f t="shared" si="316"/>
        <v>0</v>
      </c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</row>
    <row r="1094" spans="1:27" ht="16.5" customHeight="1">
      <c r="A1094" s="21">
        <v>21599</v>
      </c>
      <c r="B1094" s="22" t="s">
        <v>855</v>
      </c>
      <c r="C1094" s="23">
        <f>SUM(C1095:C1099)</f>
        <v>0</v>
      </c>
      <c r="D1094" s="23">
        <f aca="true" t="shared" si="317" ref="D1094:AA1094">SUM(D1095:D1099)</f>
        <v>0</v>
      </c>
      <c r="E1094" s="23">
        <f t="shared" si="317"/>
        <v>0</v>
      </c>
      <c r="F1094" s="23">
        <f t="shared" si="317"/>
        <v>0</v>
      </c>
      <c r="G1094" s="23">
        <f t="shared" si="317"/>
        <v>0</v>
      </c>
      <c r="H1094" s="23">
        <f t="shared" si="317"/>
        <v>0</v>
      </c>
      <c r="I1094" s="23">
        <f t="shared" si="317"/>
        <v>0</v>
      </c>
      <c r="J1094" s="23">
        <f t="shared" si="317"/>
        <v>0</v>
      </c>
      <c r="K1094" s="23">
        <f t="shared" si="317"/>
        <v>0</v>
      </c>
      <c r="L1094" s="23">
        <f t="shared" si="317"/>
        <v>0</v>
      </c>
      <c r="M1094" s="23">
        <f t="shared" si="317"/>
        <v>0</v>
      </c>
      <c r="N1094" s="23">
        <f t="shared" si="317"/>
        <v>0</v>
      </c>
      <c r="O1094" s="23">
        <f t="shared" si="317"/>
        <v>0</v>
      </c>
      <c r="P1094" s="23">
        <f t="shared" si="317"/>
        <v>0</v>
      </c>
      <c r="Q1094" s="23">
        <f t="shared" si="317"/>
        <v>0</v>
      </c>
      <c r="R1094" s="23">
        <f t="shared" si="317"/>
        <v>0</v>
      </c>
      <c r="S1094" s="23">
        <f t="shared" si="317"/>
        <v>0</v>
      </c>
      <c r="T1094" s="23">
        <f t="shared" si="317"/>
        <v>0</v>
      </c>
      <c r="U1094" s="23">
        <f t="shared" si="317"/>
        <v>0</v>
      </c>
      <c r="V1094" s="23">
        <f t="shared" si="317"/>
        <v>0</v>
      </c>
      <c r="W1094" s="23">
        <f t="shared" si="317"/>
        <v>0</v>
      </c>
      <c r="X1094" s="23">
        <f t="shared" si="317"/>
        <v>0</v>
      </c>
      <c r="Y1094" s="23">
        <f t="shared" si="317"/>
        <v>0</v>
      </c>
      <c r="Z1094" s="23">
        <f t="shared" si="317"/>
        <v>0</v>
      </c>
      <c r="AA1094" s="23">
        <f t="shared" si="317"/>
        <v>0</v>
      </c>
    </row>
    <row r="1095" spans="1:27" ht="16.5" customHeight="1">
      <c r="A1095" s="21">
        <v>2159901</v>
      </c>
      <c r="B1095" s="21" t="s">
        <v>856</v>
      </c>
      <c r="C1095" s="24">
        <f>SUBTOTAL(9,D1095:P1095)</f>
        <v>0</v>
      </c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30">
        <f>SUBTOTAL(9,R1095:AA1095)</f>
        <v>0</v>
      </c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</row>
    <row r="1096" spans="1:27" ht="16.5" customHeight="1">
      <c r="A1096" s="21">
        <v>2159904</v>
      </c>
      <c r="B1096" s="21" t="s">
        <v>857</v>
      </c>
      <c r="C1096" s="24">
        <f>SUBTOTAL(9,D1096:P1096)</f>
        <v>0</v>
      </c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30">
        <f>SUBTOTAL(9,R1096:AA1096)</f>
        <v>0</v>
      </c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</row>
    <row r="1097" spans="1:27" ht="16.5" customHeight="1">
      <c r="A1097" s="21">
        <v>2159905</v>
      </c>
      <c r="B1097" s="21" t="s">
        <v>858</v>
      </c>
      <c r="C1097" s="24">
        <f>SUBTOTAL(9,D1097:P1097)</f>
        <v>0</v>
      </c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30">
        <f>SUBTOTAL(9,R1097:AA1097)</f>
        <v>0</v>
      </c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</row>
    <row r="1098" spans="1:27" ht="16.5" customHeight="1">
      <c r="A1098" s="21">
        <v>2159906</v>
      </c>
      <c r="B1098" s="21" t="s">
        <v>859</v>
      </c>
      <c r="C1098" s="24">
        <f>SUBTOTAL(9,D1098:P1098)</f>
        <v>0</v>
      </c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30">
        <f>SUBTOTAL(9,R1098:AA1098)</f>
        <v>0</v>
      </c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</row>
    <row r="1099" spans="1:27" ht="16.5" customHeight="1">
      <c r="A1099" s="21">
        <v>2159999</v>
      </c>
      <c r="B1099" s="21" t="s">
        <v>860</v>
      </c>
      <c r="C1099" s="24">
        <f>SUBTOTAL(9,D1099:P1099)</f>
        <v>0</v>
      </c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30">
        <f>SUBTOTAL(9,R1099:AA1099)</f>
        <v>0</v>
      </c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</row>
    <row r="1100" spans="1:27" ht="16.5" customHeight="1">
      <c r="A1100" s="21">
        <v>216</v>
      </c>
      <c r="B1100" s="22" t="s">
        <v>861</v>
      </c>
      <c r="C1100" s="23">
        <f>C1101+C1111+C1117</f>
        <v>0</v>
      </c>
      <c r="D1100" s="23">
        <f aca="true" t="shared" si="318" ref="D1100:AA1100">D1101+D1111+D1117</f>
        <v>0</v>
      </c>
      <c r="E1100" s="23">
        <f t="shared" si="318"/>
        <v>0</v>
      </c>
      <c r="F1100" s="23">
        <f t="shared" si="318"/>
        <v>0</v>
      </c>
      <c r="G1100" s="23">
        <f t="shared" si="318"/>
        <v>0</v>
      </c>
      <c r="H1100" s="23">
        <f t="shared" si="318"/>
        <v>0</v>
      </c>
      <c r="I1100" s="23">
        <f t="shared" si="318"/>
        <v>0</v>
      </c>
      <c r="J1100" s="23">
        <f t="shared" si="318"/>
        <v>0</v>
      </c>
      <c r="K1100" s="23">
        <f t="shared" si="318"/>
        <v>0</v>
      </c>
      <c r="L1100" s="23">
        <f t="shared" si="318"/>
        <v>0</v>
      </c>
      <c r="M1100" s="23">
        <f t="shared" si="318"/>
        <v>0</v>
      </c>
      <c r="N1100" s="23">
        <f t="shared" si="318"/>
        <v>0</v>
      </c>
      <c r="O1100" s="23">
        <f t="shared" si="318"/>
        <v>0</v>
      </c>
      <c r="P1100" s="23">
        <f t="shared" si="318"/>
        <v>0</v>
      </c>
      <c r="Q1100" s="23">
        <f t="shared" si="318"/>
        <v>0</v>
      </c>
      <c r="R1100" s="23">
        <f t="shared" si="318"/>
        <v>0</v>
      </c>
      <c r="S1100" s="23">
        <f t="shared" si="318"/>
        <v>0</v>
      </c>
      <c r="T1100" s="23">
        <f t="shared" si="318"/>
        <v>0</v>
      </c>
      <c r="U1100" s="23">
        <f t="shared" si="318"/>
        <v>0</v>
      </c>
      <c r="V1100" s="23">
        <f t="shared" si="318"/>
        <v>0</v>
      </c>
      <c r="W1100" s="23">
        <f t="shared" si="318"/>
        <v>0</v>
      </c>
      <c r="X1100" s="23">
        <f t="shared" si="318"/>
        <v>0</v>
      </c>
      <c r="Y1100" s="23">
        <f t="shared" si="318"/>
        <v>0</v>
      </c>
      <c r="Z1100" s="23">
        <f t="shared" si="318"/>
        <v>0</v>
      </c>
      <c r="AA1100" s="23">
        <f t="shared" si="318"/>
        <v>0</v>
      </c>
    </row>
    <row r="1101" spans="1:27" ht="16.5" customHeight="1">
      <c r="A1101" s="21">
        <v>21602</v>
      </c>
      <c r="B1101" s="22" t="s">
        <v>862</v>
      </c>
      <c r="C1101" s="23">
        <f>SUM(C1102:C1110)</f>
        <v>0</v>
      </c>
      <c r="D1101" s="23">
        <f aca="true" t="shared" si="319" ref="D1101:AA1101">SUM(D1102:D1110)</f>
        <v>0</v>
      </c>
      <c r="E1101" s="23">
        <f t="shared" si="319"/>
        <v>0</v>
      </c>
      <c r="F1101" s="23">
        <f t="shared" si="319"/>
        <v>0</v>
      </c>
      <c r="G1101" s="23">
        <f t="shared" si="319"/>
        <v>0</v>
      </c>
      <c r="H1101" s="23">
        <f t="shared" si="319"/>
        <v>0</v>
      </c>
      <c r="I1101" s="23">
        <f t="shared" si="319"/>
        <v>0</v>
      </c>
      <c r="J1101" s="23">
        <f t="shared" si="319"/>
        <v>0</v>
      </c>
      <c r="K1101" s="23">
        <f t="shared" si="319"/>
        <v>0</v>
      </c>
      <c r="L1101" s="23">
        <f t="shared" si="319"/>
        <v>0</v>
      </c>
      <c r="M1101" s="23">
        <f t="shared" si="319"/>
        <v>0</v>
      </c>
      <c r="N1101" s="23">
        <f t="shared" si="319"/>
        <v>0</v>
      </c>
      <c r="O1101" s="23">
        <f t="shared" si="319"/>
        <v>0</v>
      </c>
      <c r="P1101" s="23">
        <f t="shared" si="319"/>
        <v>0</v>
      </c>
      <c r="Q1101" s="23">
        <f t="shared" si="319"/>
        <v>0</v>
      </c>
      <c r="R1101" s="23">
        <f t="shared" si="319"/>
        <v>0</v>
      </c>
      <c r="S1101" s="23">
        <f t="shared" si="319"/>
        <v>0</v>
      </c>
      <c r="T1101" s="23">
        <f t="shared" si="319"/>
        <v>0</v>
      </c>
      <c r="U1101" s="23">
        <f t="shared" si="319"/>
        <v>0</v>
      </c>
      <c r="V1101" s="23">
        <f t="shared" si="319"/>
        <v>0</v>
      </c>
      <c r="W1101" s="23">
        <f t="shared" si="319"/>
        <v>0</v>
      </c>
      <c r="X1101" s="23">
        <f t="shared" si="319"/>
        <v>0</v>
      </c>
      <c r="Y1101" s="23">
        <f t="shared" si="319"/>
        <v>0</v>
      </c>
      <c r="Z1101" s="23">
        <f t="shared" si="319"/>
        <v>0</v>
      </c>
      <c r="AA1101" s="23">
        <f t="shared" si="319"/>
        <v>0</v>
      </c>
    </row>
    <row r="1102" spans="1:27" ht="16.5" customHeight="1">
      <c r="A1102" s="21">
        <v>2160201</v>
      </c>
      <c r="B1102" s="21" t="s">
        <v>29</v>
      </c>
      <c r="C1102" s="24">
        <f aca="true" t="shared" si="320" ref="C1102:C1110">SUBTOTAL(9,D1102:P1102)</f>
        <v>0</v>
      </c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30">
        <f aca="true" t="shared" si="321" ref="Q1102:Q1110">SUBTOTAL(9,R1102:AA1102)</f>
        <v>0</v>
      </c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</row>
    <row r="1103" spans="1:27" ht="16.5" customHeight="1">
      <c r="A1103" s="21">
        <v>2160202</v>
      </c>
      <c r="B1103" s="21" t="s">
        <v>30</v>
      </c>
      <c r="C1103" s="24">
        <f t="shared" si="320"/>
        <v>0</v>
      </c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30">
        <f t="shared" si="321"/>
        <v>0</v>
      </c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</row>
    <row r="1104" spans="1:27" ht="16.5" customHeight="1">
      <c r="A1104" s="21">
        <v>2160203</v>
      </c>
      <c r="B1104" s="21" t="s">
        <v>31</v>
      </c>
      <c r="C1104" s="24">
        <f t="shared" si="320"/>
        <v>0</v>
      </c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30">
        <f t="shared" si="321"/>
        <v>0</v>
      </c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</row>
    <row r="1105" spans="1:27" ht="16.5" customHeight="1">
      <c r="A1105" s="21">
        <v>2160216</v>
      </c>
      <c r="B1105" s="21" t="s">
        <v>863</v>
      </c>
      <c r="C1105" s="24">
        <f t="shared" si="320"/>
        <v>0</v>
      </c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30">
        <f t="shared" si="321"/>
        <v>0</v>
      </c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</row>
    <row r="1106" spans="1:27" ht="16.5" customHeight="1">
      <c r="A1106" s="21">
        <v>2160217</v>
      </c>
      <c r="B1106" s="21" t="s">
        <v>864</v>
      </c>
      <c r="C1106" s="24">
        <f t="shared" si="320"/>
        <v>0</v>
      </c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30">
        <f t="shared" si="321"/>
        <v>0</v>
      </c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</row>
    <row r="1107" spans="1:27" ht="16.5" customHeight="1">
      <c r="A1107" s="21">
        <v>2160218</v>
      </c>
      <c r="B1107" s="21" t="s">
        <v>865</v>
      </c>
      <c r="C1107" s="24">
        <f t="shared" si="320"/>
        <v>0</v>
      </c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30">
        <f t="shared" si="321"/>
        <v>0</v>
      </c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</row>
    <row r="1108" spans="1:27" ht="16.5" customHeight="1">
      <c r="A1108" s="21">
        <v>2160219</v>
      </c>
      <c r="B1108" s="21" t="s">
        <v>866</v>
      </c>
      <c r="C1108" s="24">
        <f t="shared" si="320"/>
        <v>0</v>
      </c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30">
        <f t="shared" si="321"/>
        <v>0</v>
      </c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</row>
    <row r="1109" spans="1:27" ht="16.5" customHeight="1">
      <c r="A1109" s="21">
        <v>2160250</v>
      </c>
      <c r="B1109" s="21" t="s">
        <v>38</v>
      </c>
      <c r="C1109" s="24">
        <f t="shared" si="320"/>
        <v>0</v>
      </c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30">
        <f t="shared" si="321"/>
        <v>0</v>
      </c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</row>
    <row r="1110" spans="1:27" ht="16.5" customHeight="1">
      <c r="A1110" s="21">
        <v>2160299</v>
      </c>
      <c r="B1110" s="21" t="s">
        <v>867</v>
      </c>
      <c r="C1110" s="24">
        <f t="shared" si="320"/>
        <v>0</v>
      </c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30">
        <f t="shared" si="321"/>
        <v>0</v>
      </c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</row>
    <row r="1111" spans="1:27" ht="16.5" customHeight="1">
      <c r="A1111" s="21">
        <v>21606</v>
      </c>
      <c r="B1111" s="22" t="s">
        <v>868</v>
      </c>
      <c r="C1111" s="23">
        <f>SUM(C1112:C1116)</f>
        <v>0</v>
      </c>
      <c r="D1111" s="23">
        <f aca="true" t="shared" si="322" ref="D1111:AA1111">SUM(D1112:D1116)</f>
        <v>0</v>
      </c>
      <c r="E1111" s="23">
        <f t="shared" si="322"/>
        <v>0</v>
      </c>
      <c r="F1111" s="23">
        <f t="shared" si="322"/>
        <v>0</v>
      </c>
      <c r="G1111" s="23">
        <f t="shared" si="322"/>
        <v>0</v>
      </c>
      <c r="H1111" s="23">
        <f t="shared" si="322"/>
        <v>0</v>
      </c>
      <c r="I1111" s="23">
        <f t="shared" si="322"/>
        <v>0</v>
      </c>
      <c r="J1111" s="23">
        <f t="shared" si="322"/>
        <v>0</v>
      </c>
      <c r="K1111" s="23">
        <f t="shared" si="322"/>
        <v>0</v>
      </c>
      <c r="L1111" s="23">
        <f t="shared" si="322"/>
        <v>0</v>
      </c>
      <c r="M1111" s="23">
        <f t="shared" si="322"/>
        <v>0</v>
      </c>
      <c r="N1111" s="23">
        <f t="shared" si="322"/>
        <v>0</v>
      </c>
      <c r="O1111" s="23">
        <f t="shared" si="322"/>
        <v>0</v>
      </c>
      <c r="P1111" s="23">
        <f t="shared" si="322"/>
        <v>0</v>
      </c>
      <c r="Q1111" s="23">
        <f t="shared" si="322"/>
        <v>0</v>
      </c>
      <c r="R1111" s="23">
        <f t="shared" si="322"/>
        <v>0</v>
      </c>
      <c r="S1111" s="23">
        <f t="shared" si="322"/>
        <v>0</v>
      </c>
      <c r="T1111" s="23">
        <f t="shared" si="322"/>
        <v>0</v>
      </c>
      <c r="U1111" s="23">
        <f t="shared" si="322"/>
        <v>0</v>
      </c>
      <c r="V1111" s="23">
        <f t="shared" si="322"/>
        <v>0</v>
      </c>
      <c r="W1111" s="23">
        <f t="shared" si="322"/>
        <v>0</v>
      </c>
      <c r="X1111" s="23">
        <f t="shared" si="322"/>
        <v>0</v>
      </c>
      <c r="Y1111" s="23">
        <f t="shared" si="322"/>
        <v>0</v>
      </c>
      <c r="Z1111" s="23">
        <f t="shared" si="322"/>
        <v>0</v>
      </c>
      <c r="AA1111" s="23">
        <f t="shared" si="322"/>
        <v>0</v>
      </c>
    </row>
    <row r="1112" spans="1:27" ht="16.5" customHeight="1">
      <c r="A1112" s="21">
        <v>2160601</v>
      </c>
      <c r="B1112" s="21" t="s">
        <v>29</v>
      </c>
      <c r="C1112" s="24">
        <f>SUBTOTAL(9,D1112:P1112)</f>
        <v>0</v>
      </c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30">
        <f>SUBTOTAL(9,R1112:AA1112)</f>
        <v>0</v>
      </c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</row>
    <row r="1113" spans="1:27" ht="16.5" customHeight="1">
      <c r="A1113" s="21">
        <v>2160602</v>
      </c>
      <c r="B1113" s="21" t="s">
        <v>30</v>
      </c>
      <c r="C1113" s="24">
        <f>SUBTOTAL(9,D1113:P1113)</f>
        <v>0</v>
      </c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30">
        <f>SUBTOTAL(9,R1113:AA1113)</f>
        <v>0</v>
      </c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</row>
    <row r="1114" spans="1:27" ht="16.5" customHeight="1">
      <c r="A1114" s="21">
        <v>2160603</v>
      </c>
      <c r="B1114" s="21" t="s">
        <v>31</v>
      </c>
      <c r="C1114" s="24">
        <f>SUBTOTAL(9,D1114:P1114)</f>
        <v>0</v>
      </c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30">
        <f>SUBTOTAL(9,R1114:AA1114)</f>
        <v>0</v>
      </c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</row>
    <row r="1115" spans="1:27" ht="16.5" customHeight="1">
      <c r="A1115" s="21">
        <v>2160607</v>
      </c>
      <c r="B1115" s="21" t="s">
        <v>869</v>
      </c>
      <c r="C1115" s="24">
        <f>SUBTOTAL(9,D1115:P1115)</f>
        <v>0</v>
      </c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30">
        <f>SUBTOTAL(9,R1115:AA1115)</f>
        <v>0</v>
      </c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</row>
    <row r="1116" spans="1:27" ht="16.5" customHeight="1">
      <c r="A1116" s="21">
        <v>2160699</v>
      </c>
      <c r="B1116" s="21" t="s">
        <v>870</v>
      </c>
      <c r="C1116" s="24">
        <f>SUBTOTAL(9,D1116:P1116)</f>
        <v>0</v>
      </c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30">
        <f>SUBTOTAL(9,R1116:AA1116)</f>
        <v>0</v>
      </c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</row>
    <row r="1117" spans="1:27" ht="16.5" customHeight="1">
      <c r="A1117" s="21">
        <v>21699</v>
      </c>
      <c r="B1117" s="22" t="s">
        <v>871</v>
      </c>
      <c r="C1117" s="23">
        <f>SUM(C1118:C1119)</f>
        <v>0</v>
      </c>
      <c r="D1117" s="23">
        <f aca="true" t="shared" si="323" ref="D1117:AA1117">SUM(D1118:D1119)</f>
        <v>0</v>
      </c>
      <c r="E1117" s="23">
        <f t="shared" si="323"/>
        <v>0</v>
      </c>
      <c r="F1117" s="23">
        <f t="shared" si="323"/>
        <v>0</v>
      </c>
      <c r="G1117" s="23">
        <f t="shared" si="323"/>
        <v>0</v>
      </c>
      <c r="H1117" s="23">
        <f t="shared" si="323"/>
        <v>0</v>
      </c>
      <c r="I1117" s="23">
        <f t="shared" si="323"/>
        <v>0</v>
      </c>
      <c r="J1117" s="23">
        <f t="shared" si="323"/>
        <v>0</v>
      </c>
      <c r="K1117" s="23">
        <f t="shared" si="323"/>
        <v>0</v>
      </c>
      <c r="L1117" s="23">
        <f t="shared" si="323"/>
        <v>0</v>
      </c>
      <c r="M1117" s="23">
        <f t="shared" si="323"/>
        <v>0</v>
      </c>
      <c r="N1117" s="23">
        <f t="shared" si="323"/>
        <v>0</v>
      </c>
      <c r="O1117" s="23">
        <f t="shared" si="323"/>
        <v>0</v>
      </c>
      <c r="P1117" s="23">
        <f t="shared" si="323"/>
        <v>0</v>
      </c>
      <c r="Q1117" s="23">
        <f t="shared" si="323"/>
        <v>0</v>
      </c>
      <c r="R1117" s="23">
        <f t="shared" si="323"/>
        <v>0</v>
      </c>
      <c r="S1117" s="23">
        <f t="shared" si="323"/>
        <v>0</v>
      </c>
      <c r="T1117" s="23">
        <f t="shared" si="323"/>
        <v>0</v>
      </c>
      <c r="U1117" s="23">
        <f t="shared" si="323"/>
        <v>0</v>
      </c>
      <c r="V1117" s="23">
        <f t="shared" si="323"/>
        <v>0</v>
      </c>
      <c r="W1117" s="23">
        <f t="shared" si="323"/>
        <v>0</v>
      </c>
      <c r="X1117" s="23">
        <f t="shared" si="323"/>
        <v>0</v>
      </c>
      <c r="Y1117" s="23">
        <f t="shared" si="323"/>
        <v>0</v>
      </c>
      <c r="Z1117" s="23">
        <f t="shared" si="323"/>
        <v>0</v>
      </c>
      <c r="AA1117" s="23">
        <f t="shared" si="323"/>
        <v>0</v>
      </c>
    </row>
    <row r="1118" spans="1:27" ht="16.5" customHeight="1">
      <c r="A1118" s="21">
        <v>2169901</v>
      </c>
      <c r="B1118" s="21" t="s">
        <v>872</v>
      </c>
      <c r="C1118" s="24">
        <f>SUBTOTAL(9,D1118:P1118)</f>
        <v>0</v>
      </c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30">
        <f>SUBTOTAL(9,R1118:AA1118)</f>
        <v>0</v>
      </c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</row>
    <row r="1119" spans="1:27" ht="16.5" customHeight="1">
      <c r="A1119" s="21">
        <v>2169999</v>
      </c>
      <c r="B1119" s="21" t="s">
        <v>873</v>
      </c>
      <c r="C1119" s="24">
        <f>SUBTOTAL(9,D1119:P1119)</f>
        <v>0</v>
      </c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30">
        <f>SUBTOTAL(9,R1119:AA1119)</f>
        <v>0</v>
      </c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</row>
    <row r="1120" spans="1:27" ht="16.5" customHeight="1">
      <c r="A1120" s="21">
        <v>217</v>
      </c>
      <c r="B1120" s="22" t="s">
        <v>874</v>
      </c>
      <c r="C1120" s="23">
        <f>C1121+C1128+C1138+C1144+C1147</f>
        <v>0</v>
      </c>
      <c r="D1120" s="23">
        <f aca="true" t="shared" si="324" ref="D1120:AA1120">D1121+D1128+D1138+D1144+D1147</f>
        <v>0</v>
      </c>
      <c r="E1120" s="23">
        <f t="shared" si="324"/>
        <v>0</v>
      </c>
      <c r="F1120" s="23">
        <f t="shared" si="324"/>
        <v>0</v>
      </c>
      <c r="G1120" s="23">
        <f t="shared" si="324"/>
        <v>0</v>
      </c>
      <c r="H1120" s="23">
        <f t="shared" si="324"/>
        <v>0</v>
      </c>
      <c r="I1120" s="23">
        <f t="shared" si="324"/>
        <v>0</v>
      </c>
      <c r="J1120" s="23">
        <f t="shared" si="324"/>
        <v>0</v>
      </c>
      <c r="K1120" s="23">
        <f t="shared" si="324"/>
        <v>0</v>
      </c>
      <c r="L1120" s="23">
        <f t="shared" si="324"/>
        <v>0</v>
      </c>
      <c r="M1120" s="23">
        <f t="shared" si="324"/>
        <v>0</v>
      </c>
      <c r="N1120" s="23">
        <f t="shared" si="324"/>
        <v>0</v>
      </c>
      <c r="O1120" s="23">
        <f t="shared" si="324"/>
        <v>0</v>
      </c>
      <c r="P1120" s="23">
        <f t="shared" si="324"/>
        <v>0</v>
      </c>
      <c r="Q1120" s="23">
        <f t="shared" si="324"/>
        <v>0</v>
      </c>
      <c r="R1120" s="23">
        <f t="shared" si="324"/>
        <v>0</v>
      </c>
      <c r="S1120" s="23">
        <f t="shared" si="324"/>
        <v>0</v>
      </c>
      <c r="T1120" s="23">
        <f t="shared" si="324"/>
        <v>0</v>
      </c>
      <c r="U1120" s="23">
        <f t="shared" si="324"/>
        <v>0</v>
      </c>
      <c r="V1120" s="23">
        <f t="shared" si="324"/>
        <v>0</v>
      </c>
      <c r="W1120" s="23">
        <f t="shared" si="324"/>
        <v>0</v>
      </c>
      <c r="X1120" s="23">
        <f t="shared" si="324"/>
        <v>0</v>
      </c>
      <c r="Y1120" s="23">
        <f t="shared" si="324"/>
        <v>0</v>
      </c>
      <c r="Z1120" s="23">
        <f t="shared" si="324"/>
        <v>0</v>
      </c>
      <c r="AA1120" s="23">
        <f t="shared" si="324"/>
        <v>0</v>
      </c>
    </row>
    <row r="1121" spans="1:27" ht="16.5" customHeight="1">
      <c r="A1121" s="21">
        <v>21701</v>
      </c>
      <c r="B1121" s="22" t="s">
        <v>875</v>
      </c>
      <c r="C1121" s="23">
        <f>SUM(C1122:C1127)</f>
        <v>0</v>
      </c>
      <c r="D1121" s="23">
        <f aca="true" t="shared" si="325" ref="D1121:AA1121">SUM(D1122:D1127)</f>
        <v>0</v>
      </c>
      <c r="E1121" s="23">
        <f t="shared" si="325"/>
        <v>0</v>
      </c>
      <c r="F1121" s="23">
        <f t="shared" si="325"/>
        <v>0</v>
      </c>
      <c r="G1121" s="23">
        <f t="shared" si="325"/>
        <v>0</v>
      </c>
      <c r="H1121" s="23">
        <f t="shared" si="325"/>
        <v>0</v>
      </c>
      <c r="I1121" s="23">
        <f t="shared" si="325"/>
        <v>0</v>
      </c>
      <c r="J1121" s="23">
        <f t="shared" si="325"/>
        <v>0</v>
      </c>
      <c r="K1121" s="23">
        <f t="shared" si="325"/>
        <v>0</v>
      </c>
      <c r="L1121" s="23">
        <f t="shared" si="325"/>
        <v>0</v>
      </c>
      <c r="M1121" s="23">
        <f t="shared" si="325"/>
        <v>0</v>
      </c>
      <c r="N1121" s="23">
        <f t="shared" si="325"/>
        <v>0</v>
      </c>
      <c r="O1121" s="23">
        <f t="shared" si="325"/>
        <v>0</v>
      </c>
      <c r="P1121" s="23">
        <f t="shared" si="325"/>
        <v>0</v>
      </c>
      <c r="Q1121" s="23">
        <f t="shared" si="325"/>
        <v>0</v>
      </c>
      <c r="R1121" s="23">
        <f t="shared" si="325"/>
        <v>0</v>
      </c>
      <c r="S1121" s="23">
        <f t="shared" si="325"/>
        <v>0</v>
      </c>
      <c r="T1121" s="23">
        <f t="shared" si="325"/>
        <v>0</v>
      </c>
      <c r="U1121" s="23">
        <f t="shared" si="325"/>
        <v>0</v>
      </c>
      <c r="V1121" s="23">
        <f t="shared" si="325"/>
        <v>0</v>
      </c>
      <c r="W1121" s="23">
        <f t="shared" si="325"/>
        <v>0</v>
      </c>
      <c r="X1121" s="23">
        <f t="shared" si="325"/>
        <v>0</v>
      </c>
      <c r="Y1121" s="23">
        <f t="shared" si="325"/>
        <v>0</v>
      </c>
      <c r="Z1121" s="23">
        <f t="shared" si="325"/>
        <v>0</v>
      </c>
      <c r="AA1121" s="23">
        <f t="shared" si="325"/>
        <v>0</v>
      </c>
    </row>
    <row r="1122" spans="1:27" ht="16.5" customHeight="1">
      <c r="A1122" s="21">
        <v>2170101</v>
      </c>
      <c r="B1122" s="21" t="s">
        <v>29</v>
      </c>
      <c r="C1122" s="24">
        <f aca="true" t="shared" si="326" ref="C1122:C1127">SUBTOTAL(9,D1122:P1122)</f>
        <v>0</v>
      </c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30">
        <f aca="true" t="shared" si="327" ref="Q1122:Q1127">SUBTOTAL(9,R1122:AA1122)</f>
        <v>0</v>
      </c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</row>
    <row r="1123" spans="1:27" ht="16.5" customHeight="1">
      <c r="A1123" s="21">
        <v>2170102</v>
      </c>
      <c r="B1123" s="21" t="s">
        <v>30</v>
      </c>
      <c r="C1123" s="24">
        <f t="shared" si="326"/>
        <v>0</v>
      </c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30">
        <f t="shared" si="327"/>
        <v>0</v>
      </c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</row>
    <row r="1124" spans="1:27" ht="16.5" customHeight="1">
      <c r="A1124" s="21">
        <v>2170103</v>
      </c>
      <c r="B1124" s="21" t="s">
        <v>31</v>
      </c>
      <c r="C1124" s="24">
        <f t="shared" si="326"/>
        <v>0</v>
      </c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30">
        <f t="shared" si="327"/>
        <v>0</v>
      </c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</row>
    <row r="1125" spans="1:27" ht="16.5" customHeight="1">
      <c r="A1125" s="21">
        <v>2170104</v>
      </c>
      <c r="B1125" s="21" t="s">
        <v>876</v>
      </c>
      <c r="C1125" s="24">
        <f t="shared" si="326"/>
        <v>0</v>
      </c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30">
        <f t="shared" si="327"/>
        <v>0</v>
      </c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</row>
    <row r="1126" spans="1:27" ht="16.5" customHeight="1">
      <c r="A1126" s="21">
        <v>2170150</v>
      </c>
      <c r="B1126" s="21" t="s">
        <v>38</v>
      </c>
      <c r="C1126" s="24">
        <f t="shared" si="326"/>
        <v>0</v>
      </c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30">
        <f t="shared" si="327"/>
        <v>0</v>
      </c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</row>
    <row r="1127" spans="1:27" ht="16.5" customHeight="1">
      <c r="A1127" s="21">
        <v>2170199</v>
      </c>
      <c r="B1127" s="21" t="s">
        <v>877</v>
      </c>
      <c r="C1127" s="24">
        <f t="shared" si="326"/>
        <v>0</v>
      </c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30">
        <f t="shared" si="327"/>
        <v>0</v>
      </c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</row>
    <row r="1128" spans="1:27" ht="16.5" customHeight="1">
      <c r="A1128" s="21">
        <v>21702</v>
      </c>
      <c r="B1128" s="22" t="s">
        <v>878</v>
      </c>
      <c r="C1128" s="23">
        <f>SUM(C1129:C1137)</f>
        <v>0</v>
      </c>
      <c r="D1128" s="23">
        <f aca="true" t="shared" si="328" ref="D1128:AA1128">SUM(D1129:D1137)</f>
        <v>0</v>
      </c>
      <c r="E1128" s="23">
        <f t="shared" si="328"/>
        <v>0</v>
      </c>
      <c r="F1128" s="23">
        <f t="shared" si="328"/>
        <v>0</v>
      </c>
      <c r="G1128" s="23">
        <f t="shared" si="328"/>
        <v>0</v>
      </c>
      <c r="H1128" s="23">
        <f t="shared" si="328"/>
        <v>0</v>
      </c>
      <c r="I1128" s="23">
        <f t="shared" si="328"/>
        <v>0</v>
      </c>
      <c r="J1128" s="23">
        <f t="shared" si="328"/>
        <v>0</v>
      </c>
      <c r="K1128" s="23">
        <f t="shared" si="328"/>
        <v>0</v>
      </c>
      <c r="L1128" s="23">
        <f t="shared" si="328"/>
        <v>0</v>
      </c>
      <c r="M1128" s="23">
        <f t="shared" si="328"/>
        <v>0</v>
      </c>
      <c r="N1128" s="23">
        <f t="shared" si="328"/>
        <v>0</v>
      </c>
      <c r="O1128" s="23">
        <f t="shared" si="328"/>
        <v>0</v>
      </c>
      <c r="P1128" s="23">
        <f t="shared" si="328"/>
        <v>0</v>
      </c>
      <c r="Q1128" s="23">
        <f t="shared" si="328"/>
        <v>0</v>
      </c>
      <c r="R1128" s="23">
        <f t="shared" si="328"/>
        <v>0</v>
      </c>
      <c r="S1128" s="23">
        <f t="shared" si="328"/>
        <v>0</v>
      </c>
      <c r="T1128" s="23">
        <f t="shared" si="328"/>
        <v>0</v>
      </c>
      <c r="U1128" s="23">
        <f t="shared" si="328"/>
        <v>0</v>
      </c>
      <c r="V1128" s="23">
        <f t="shared" si="328"/>
        <v>0</v>
      </c>
      <c r="W1128" s="23">
        <f t="shared" si="328"/>
        <v>0</v>
      </c>
      <c r="X1128" s="23">
        <f t="shared" si="328"/>
        <v>0</v>
      </c>
      <c r="Y1128" s="23">
        <f t="shared" si="328"/>
        <v>0</v>
      </c>
      <c r="Z1128" s="23">
        <f t="shared" si="328"/>
        <v>0</v>
      </c>
      <c r="AA1128" s="23">
        <f t="shared" si="328"/>
        <v>0</v>
      </c>
    </row>
    <row r="1129" spans="1:27" ht="16.5" customHeight="1">
      <c r="A1129" s="21">
        <v>2170201</v>
      </c>
      <c r="B1129" s="21" t="s">
        <v>879</v>
      </c>
      <c r="C1129" s="24">
        <f aca="true" t="shared" si="329" ref="C1129:C1137">SUBTOTAL(9,D1129:P1129)</f>
        <v>0</v>
      </c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30">
        <f aca="true" t="shared" si="330" ref="Q1129:Q1137">SUBTOTAL(9,R1129:AA1129)</f>
        <v>0</v>
      </c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</row>
    <row r="1130" spans="1:27" ht="16.5" customHeight="1">
      <c r="A1130" s="21">
        <v>2170202</v>
      </c>
      <c r="B1130" s="21" t="s">
        <v>880</v>
      </c>
      <c r="C1130" s="24">
        <f t="shared" si="329"/>
        <v>0</v>
      </c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30">
        <f t="shared" si="330"/>
        <v>0</v>
      </c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</row>
    <row r="1131" spans="1:27" ht="16.5" customHeight="1">
      <c r="A1131" s="21">
        <v>2170203</v>
      </c>
      <c r="B1131" s="21" t="s">
        <v>881</v>
      </c>
      <c r="C1131" s="24">
        <f t="shared" si="329"/>
        <v>0</v>
      </c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30">
        <f t="shared" si="330"/>
        <v>0</v>
      </c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</row>
    <row r="1132" spans="1:27" ht="16.5" customHeight="1">
      <c r="A1132" s="21">
        <v>2170204</v>
      </c>
      <c r="B1132" s="21" t="s">
        <v>882</v>
      </c>
      <c r="C1132" s="24">
        <f t="shared" si="329"/>
        <v>0</v>
      </c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30">
        <f t="shared" si="330"/>
        <v>0</v>
      </c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</row>
    <row r="1133" spans="1:27" ht="16.5" customHeight="1">
      <c r="A1133" s="21">
        <v>2170205</v>
      </c>
      <c r="B1133" s="21" t="s">
        <v>883</v>
      </c>
      <c r="C1133" s="24">
        <f t="shared" si="329"/>
        <v>0</v>
      </c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30">
        <f t="shared" si="330"/>
        <v>0</v>
      </c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</row>
    <row r="1134" spans="1:27" ht="16.5" customHeight="1">
      <c r="A1134" s="21">
        <v>2170206</v>
      </c>
      <c r="B1134" s="21" t="s">
        <v>884</v>
      </c>
      <c r="C1134" s="24">
        <f t="shared" si="329"/>
        <v>0</v>
      </c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30">
        <f t="shared" si="330"/>
        <v>0</v>
      </c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</row>
    <row r="1135" spans="1:27" ht="16.5" customHeight="1">
      <c r="A1135" s="21">
        <v>2170207</v>
      </c>
      <c r="B1135" s="21" t="s">
        <v>885</v>
      </c>
      <c r="C1135" s="24">
        <f t="shared" si="329"/>
        <v>0</v>
      </c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30">
        <f t="shared" si="330"/>
        <v>0</v>
      </c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</row>
    <row r="1136" spans="1:27" ht="16.5" customHeight="1">
      <c r="A1136" s="21">
        <v>2170208</v>
      </c>
      <c r="B1136" s="21" t="s">
        <v>886</v>
      </c>
      <c r="C1136" s="24">
        <f t="shared" si="329"/>
        <v>0</v>
      </c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30">
        <f t="shared" si="330"/>
        <v>0</v>
      </c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</row>
    <row r="1137" spans="1:27" ht="16.5" customHeight="1">
      <c r="A1137" s="21">
        <v>2170299</v>
      </c>
      <c r="B1137" s="21" t="s">
        <v>887</v>
      </c>
      <c r="C1137" s="24">
        <f t="shared" si="329"/>
        <v>0</v>
      </c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30">
        <f t="shared" si="330"/>
        <v>0</v>
      </c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</row>
    <row r="1138" spans="1:27" ht="16.5" customHeight="1">
      <c r="A1138" s="21">
        <v>21703</v>
      </c>
      <c r="B1138" s="22" t="s">
        <v>888</v>
      </c>
      <c r="C1138" s="23">
        <f>SUM(C1139:C1143)</f>
        <v>0</v>
      </c>
      <c r="D1138" s="23">
        <f aca="true" t="shared" si="331" ref="D1138:AA1138">SUM(D1139:D1143)</f>
        <v>0</v>
      </c>
      <c r="E1138" s="23">
        <f t="shared" si="331"/>
        <v>0</v>
      </c>
      <c r="F1138" s="23">
        <f t="shared" si="331"/>
        <v>0</v>
      </c>
      <c r="G1138" s="23">
        <f t="shared" si="331"/>
        <v>0</v>
      </c>
      <c r="H1138" s="23">
        <f t="shared" si="331"/>
        <v>0</v>
      </c>
      <c r="I1138" s="23">
        <f t="shared" si="331"/>
        <v>0</v>
      </c>
      <c r="J1138" s="23">
        <f t="shared" si="331"/>
        <v>0</v>
      </c>
      <c r="K1138" s="23">
        <f t="shared" si="331"/>
        <v>0</v>
      </c>
      <c r="L1138" s="23">
        <f t="shared" si="331"/>
        <v>0</v>
      </c>
      <c r="M1138" s="23">
        <f t="shared" si="331"/>
        <v>0</v>
      </c>
      <c r="N1138" s="23">
        <f t="shared" si="331"/>
        <v>0</v>
      </c>
      <c r="O1138" s="23">
        <f t="shared" si="331"/>
        <v>0</v>
      </c>
      <c r="P1138" s="23">
        <f t="shared" si="331"/>
        <v>0</v>
      </c>
      <c r="Q1138" s="23">
        <f t="shared" si="331"/>
        <v>0</v>
      </c>
      <c r="R1138" s="23">
        <f t="shared" si="331"/>
        <v>0</v>
      </c>
      <c r="S1138" s="23">
        <f t="shared" si="331"/>
        <v>0</v>
      </c>
      <c r="T1138" s="23">
        <f t="shared" si="331"/>
        <v>0</v>
      </c>
      <c r="U1138" s="23">
        <f t="shared" si="331"/>
        <v>0</v>
      </c>
      <c r="V1138" s="23">
        <f t="shared" si="331"/>
        <v>0</v>
      </c>
      <c r="W1138" s="23">
        <f t="shared" si="331"/>
        <v>0</v>
      </c>
      <c r="X1138" s="23">
        <f t="shared" si="331"/>
        <v>0</v>
      </c>
      <c r="Y1138" s="23">
        <f t="shared" si="331"/>
        <v>0</v>
      </c>
      <c r="Z1138" s="23">
        <f t="shared" si="331"/>
        <v>0</v>
      </c>
      <c r="AA1138" s="23">
        <f t="shared" si="331"/>
        <v>0</v>
      </c>
    </row>
    <row r="1139" spans="1:27" ht="16.5" customHeight="1">
      <c r="A1139" s="21">
        <v>2170301</v>
      </c>
      <c r="B1139" s="21" t="s">
        <v>889</v>
      </c>
      <c r="C1139" s="24">
        <f>SUBTOTAL(9,D1139:P1139)</f>
        <v>0</v>
      </c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30">
        <f>SUBTOTAL(9,R1139:AA1139)</f>
        <v>0</v>
      </c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</row>
    <row r="1140" spans="1:27" ht="16.5" customHeight="1">
      <c r="A1140" s="21">
        <v>2170302</v>
      </c>
      <c r="B1140" s="21" t="s">
        <v>890</v>
      </c>
      <c r="C1140" s="24">
        <f>SUBTOTAL(9,D1140:P1140)</f>
        <v>0</v>
      </c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30">
        <f>SUBTOTAL(9,R1140:AA1140)</f>
        <v>0</v>
      </c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</row>
    <row r="1141" spans="1:27" ht="16.5" customHeight="1">
      <c r="A1141" s="21">
        <v>2170303</v>
      </c>
      <c r="B1141" s="21" t="s">
        <v>891</v>
      </c>
      <c r="C1141" s="24">
        <f>SUBTOTAL(9,D1141:P1141)</f>
        <v>0</v>
      </c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30">
        <f>SUBTOTAL(9,R1141:AA1141)</f>
        <v>0</v>
      </c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</row>
    <row r="1142" spans="1:27" ht="16.5" customHeight="1">
      <c r="A1142" s="21">
        <v>2170304</v>
      </c>
      <c r="B1142" s="21" t="s">
        <v>892</v>
      </c>
      <c r="C1142" s="24">
        <f>SUBTOTAL(9,D1142:P1142)</f>
        <v>0</v>
      </c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30">
        <f>SUBTOTAL(9,R1142:AA1142)</f>
        <v>0</v>
      </c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</row>
    <row r="1143" spans="1:27" ht="16.5" customHeight="1">
      <c r="A1143" s="21">
        <v>2170399</v>
      </c>
      <c r="B1143" s="21" t="s">
        <v>893</v>
      </c>
      <c r="C1143" s="24">
        <f>SUBTOTAL(9,D1143:P1143)</f>
        <v>0</v>
      </c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30">
        <f>SUBTOTAL(9,R1143:AA1143)</f>
        <v>0</v>
      </c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</row>
    <row r="1144" spans="1:27" ht="16.5" customHeight="1">
      <c r="A1144" s="21">
        <v>21704</v>
      </c>
      <c r="B1144" s="22" t="s">
        <v>894</v>
      </c>
      <c r="C1144" s="23">
        <f>SUM(C1145:C1146)</f>
        <v>0</v>
      </c>
      <c r="D1144" s="23">
        <f aca="true" t="shared" si="332" ref="D1144:AA1144">SUM(D1145:D1146)</f>
        <v>0</v>
      </c>
      <c r="E1144" s="23">
        <f t="shared" si="332"/>
        <v>0</v>
      </c>
      <c r="F1144" s="23">
        <f t="shared" si="332"/>
        <v>0</v>
      </c>
      <c r="G1144" s="23">
        <f t="shared" si="332"/>
        <v>0</v>
      </c>
      <c r="H1144" s="23">
        <f t="shared" si="332"/>
        <v>0</v>
      </c>
      <c r="I1144" s="23">
        <f t="shared" si="332"/>
        <v>0</v>
      </c>
      <c r="J1144" s="23">
        <f t="shared" si="332"/>
        <v>0</v>
      </c>
      <c r="K1144" s="23">
        <f t="shared" si="332"/>
        <v>0</v>
      </c>
      <c r="L1144" s="23">
        <f t="shared" si="332"/>
        <v>0</v>
      </c>
      <c r="M1144" s="23">
        <f t="shared" si="332"/>
        <v>0</v>
      </c>
      <c r="N1144" s="23">
        <f t="shared" si="332"/>
        <v>0</v>
      </c>
      <c r="O1144" s="23">
        <f t="shared" si="332"/>
        <v>0</v>
      </c>
      <c r="P1144" s="23">
        <f t="shared" si="332"/>
        <v>0</v>
      </c>
      <c r="Q1144" s="23">
        <f t="shared" si="332"/>
        <v>0</v>
      </c>
      <c r="R1144" s="23">
        <f t="shared" si="332"/>
        <v>0</v>
      </c>
      <c r="S1144" s="23">
        <f t="shared" si="332"/>
        <v>0</v>
      </c>
      <c r="T1144" s="23">
        <f t="shared" si="332"/>
        <v>0</v>
      </c>
      <c r="U1144" s="23">
        <f t="shared" si="332"/>
        <v>0</v>
      </c>
      <c r="V1144" s="23">
        <f t="shared" si="332"/>
        <v>0</v>
      </c>
      <c r="W1144" s="23">
        <f t="shared" si="332"/>
        <v>0</v>
      </c>
      <c r="X1144" s="23">
        <f t="shared" si="332"/>
        <v>0</v>
      </c>
      <c r="Y1144" s="23">
        <f t="shared" si="332"/>
        <v>0</v>
      </c>
      <c r="Z1144" s="23">
        <f t="shared" si="332"/>
        <v>0</v>
      </c>
      <c r="AA1144" s="23">
        <f t="shared" si="332"/>
        <v>0</v>
      </c>
    </row>
    <row r="1145" spans="1:27" ht="16.5" customHeight="1">
      <c r="A1145" s="21">
        <v>2170401</v>
      </c>
      <c r="B1145" s="21" t="s">
        <v>895</v>
      </c>
      <c r="C1145" s="24">
        <f>SUBTOTAL(9,D1145:P1145)</f>
        <v>0</v>
      </c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30">
        <f>SUBTOTAL(9,R1145:AA1145)</f>
        <v>0</v>
      </c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</row>
    <row r="1146" spans="1:27" ht="16.5" customHeight="1">
      <c r="A1146" s="21">
        <v>2170499</v>
      </c>
      <c r="B1146" s="21" t="s">
        <v>896</v>
      </c>
      <c r="C1146" s="24">
        <f>SUBTOTAL(9,D1146:P1146)</f>
        <v>0</v>
      </c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30">
        <f>SUBTOTAL(9,R1146:AA1146)</f>
        <v>0</v>
      </c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</row>
    <row r="1147" spans="1:27" ht="16.5" customHeight="1">
      <c r="A1147" s="21">
        <v>21799</v>
      </c>
      <c r="B1147" s="22" t="s">
        <v>897</v>
      </c>
      <c r="C1147" s="23">
        <f>C1148</f>
        <v>0</v>
      </c>
      <c r="D1147" s="23">
        <f aca="true" t="shared" si="333" ref="D1147:AA1147">D1148</f>
        <v>0</v>
      </c>
      <c r="E1147" s="23">
        <f t="shared" si="333"/>
        <v>0</v>
      </c>
      <c r="F1147" s="23">
        <f t="shared" si="333"/>
        <v>0</v>
      </c>
      <c r="G1147" s="23">
        <f t="shared" si="333"/>
        <v>0</v>
      </c>
      <c r="H1147" s="23">
        <f t="shared" si="333"/>
        <v>0</v>
      </c>
      <c r="I1147" s="23">
        <f t="shared" si="333"/>
        <v>0</v>
      </c>
      <c r="J1147" s="23">
        <f t="shared" si="333"/>
        <v>0</v>
      </c>
      <c r="K1147" s="23">
        <f t="shared" si="333"/>
        <v>0</v>
      </c>
      <c r="L1147" s="23">
        <f t="shared" si="333"/>
        <v>0</v>
      </c>
      <c r="M1147" s="23">
        <f t="shared" si="333"/>
        <v>0</v>
      </c>
      <c r="N1147" s="23">
        <f t="shared" si="333"/>
        <v>0</v>
      </c>
      <c r="O1147" s="23">
        <f t="shared" si="333"/>
        <v>0</v>
      </c>
      <c r="P1147" s="23">
        <f t="shared" si="333"/>
        <v>0</v>
      </c>
      <c r="Q1147" s="23">
        <f t="shared" si="333"/>
        <v>0</v>
      </c>
      <c r="R1147" s="23">
        <f t="shared" si="333"/>
        <v>0</v>
      </c>
      <c r="S1147" s="23">
        <f t="shared" si="333"/>
        <v>0</v>
      </c>
      <c r="T1147" s="23">
        <f t="shared" si="333"/>
        <v>0</v>
      </c>
      <c r="U1147" s="23">
        <f t="shared" si="333"/>
        <v>0</v>
      </c>
      <c r="V1147" s="23">
        <f t="shared" si="333"/>
        <v>0</v>
      </c>
      <c r="W1147" s="23">
        <f t="shared" si="333"/>
        <v>0</v>
      </c>
      <c r="X1147" s="23">
        <f t="shared" si="333"/>
        <v>0</v>
      </c>
      <c r="Y1147" s="23">
        <f t="shared" si="333"/>
        <v>0</v>
      </c>
      <c r="Z1147" s="23">
        <f t="shared" si="333"/>
        <v>0</v>
      </c>
      <c r="AA1147" s="23">
        <f t="shared" si="333"/>
        <v>0</v>
      </c>
    </row>
    <row r="1148" spans="1:27" ht="16.5" customHeight="1">
      <c r="A1148" s="21">
        <v>2179901</v>
      </c>
      <c r="B1148" s="21" t="s">
        <v>898</v>
      </c>
      <c r="C1148" s="24">
        <f>SUBTOTAL(9,D1148:P1148)</f>
        <v>0</v>
      </c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30">
        <f>SUBTOTAL(9,R1148:AA1148)</f>
        <v>0</v>
      </c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</row>
    <row r="1149" spans="1:27" ht="16.5" customHeight="1">
      <c r="A1149" s="21">
        <v>219</v>
      </c>
      <c r="B1149" s="22" t="s">
        <v>899</v>
      </c>
      <c r="C1149" s="23">
        <f>SUM(C1150:C1158)</f>
        <v>0</v>
      </c>
      <c r="D1149" s="23">
        <f aca="true" t="shared" si="334" ref="D1149:AA1149">SUM(D1150:D1158)</f>
        <v>0</v>
      </c>
      <c r="E1149" s="23">
        <f t="shared" si="334"/>
        <v>0</v>
      </c>
      <c r="F1149" s="23">
        <f t="shared" si="334"/>
        <v>0</v>
      </c>
      <c r="G1149" s="23">
        <f t="shared" si="334"/>
        <v>0</v>
      </c>
      <c r="H1149" s="23">
        <f t="shared" si="334"/>
        <v>0</v>
      </c>
      <c r="I1149" s="23">
        <f t="shared" si="334"/>
        <v>0</v>
      </c>
      <c r="J1149" s="23">
        <f t="shared" si="334"/>
        <v>0</v>
      </c>
      <c r="K1149" s="23">
        <f t="shared" si="334"/>
        <v>0</v>
      </c>
      <c r="L1149" s="23">
        <f t="shared" si="334"/>
        <v>0</v>
      </c>
      <c r="M1149" s="23">
        <f t="shared" si="334"/>
        <v>0</v>
      </c>
      <c r="N1149" s="23">
        <f t="shared" si="334"/>
        <v>0</v>
      </c>
      <c r="O1149" s="23">
        <f t="shared" si="334"/>
        <v>0</v>
      </c>
      <c r="P1149" s="23">
        <f t="shared" si="334"/>
        <v>0</v>
      </c>
      <c r="Q1149" s="23">
        <f t="shared" si="334"/>
        <v>0</v>
      </c>
      <c r="R1149" s="23">
        <f t="shared" si="334"/>
        <v>0</v>
      </c>
      <c r="S1149" s="23">
        <f t="shared" si="334"/>
        <v>0</v>
      </c>
      <c r="T1149" s="23">
        <f t="shared" si="334"/>
        <v>0</v>
      </c>
      <c r="U1149" s="23">
        <f t="shared" si="334"/>
        <v>0</v>
      </c>
      <c r="V1149" s="23">
        <f t="shared" si="334"/>
        <v>0</v>
      </c>
      <c r="W1149" s="23">
        <f t="shared" si="334"/>
        <v>0</v>
      </c>
      <c r="X1149" s="23">
        <f t="shared" si="334"/>
        <v>0</v>
      </c>
      <c r="Y1149" s="23">
        <f t="shared" si="334"/>
        <v>0</v>
      </c>
      <c r="Z1149" s="23">
        <f t="shared" si="334"/>
        <v>0</v>
      </c>
      <c r="AA1149" s="23">
        <f t="shared" si="334"/>
        <v>0</v>
      </c>
    </row>
    <row r="1150" spans="1:27" ht="16.5" customHeight="1">
      <c r="A1150" s="21">
        <v>21901</v>
      </c>
      <c r="B1150" s="22" t="s">
        <v>900</v>
      </c>
      <c r="C1150" s="24">
        <f aca="true" t="shared" si="335" ref="C1150:C1158">SUBTOTAL(9,D1150:P1150)</f>
        <v>0</v>
      </c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30">
        <f aca="true" t="shared" si="336" ref="Q1150:Q1158">SUBTOTAL(9,R1150:AA1150)</f>
        <v>0</v>
      </c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</row>
    <row r="1151" spans="1:27" ht="16.5" customHeight="1">
      <c r="A1151" s="21">
        <v>21902</v>
      </c>
      <c r="B1151" s="22" t="s">
        <v>901</v>
      </c>
      <c r="C1151" s="24">
        <f t="shared" si="335"/>
        <v>0</v>
      </c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30">
        <f t="shared" si="336"/>
        <v>0</v>
      </c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</row>
    <row r="1152" spans="1:27" ht="16.5" customHeight="1">
      <c r="A1152" s="21">
        <v>21903</v>
      </c>
      <c r="B1152" s="22" t="s">
        <v>902</v>
      </c>
      <c r="C1152" s="24">
        <f t="shared" si="335"/>
        <v>0</v>
      </c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30">
        <f t="shared" si="336"/>
        <v>0</v>
      </c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</row>
    <row r="1153" spans="1:27" ht="16.5" customHeight="1">
      <c r="A1153" s="21">
        <v>21904</v>
      </c>
      <c r="B1153" s="22" t="s">
        <v>903</v>
      </c>
      <c r="C1153" s="24">
        <f t="shared" si="335"/>
        <v>0</v>
      </c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30">
        <f t="shared" si="336"/>
        <v>0</v>
      </c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</row>
    <row r="1154" spans="1:27" ht="16.5" customHeight="1">
      <c r="A1154" s="21">
        <v>21905</v>
      </c>
      <c r="B1154" s="22" t="s">
        <v>904</v>
      </c>
      <c r="C1154" s="24">
        <f t="shared" si="335"/>
        <v>0</v>
      </c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30">
        <f t="shared" si="336"/>
        <v>0</v>
      </c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</row>
    <row r="1155" spans="1:27" ht="16.5" customHeight="1">
      <c r="A1155" s="21">
        <v>21906</v>
      </c>
      <c r="B1155" s="22" t="s">
        <v>905</v>
      </c>
      <c r="C1155" s="24">
        <f t="shared" si="335"/>
        <v>0</v>
      </c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30">
        <f t="shared" si="336"/>
        <v>0</v>
      </c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</row>
    <row r="1156" spans="1:27" ht="16.5" customHeight="1">
      <c r="A1156" s="21">
        <v>21907</v>
      </c>
      <c r="B1156" s="22" t="s">
        <v>906</v>
      </c>
      <c r="C1156" s="24">
        <f t="shared" si="335"/>
        <v>0</v>
      </c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30">
        <f t="shared" si="336"/>
        <v>0</v>
      </c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</row>
    <row r="1157" spans="1:27" ht="16.5" customHeight="1">
      <c r="A1157" s="21">
        <v>21908</v>
      </c>
      <c r="B1157" s="22" t="s">
        <v>907</v>
      </c>
      <c r="C1157" s="24">
        <f t="shared" si="335"/>
        <v>0</v>
      </c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30">
        <f t="shared" si="336"/>
        <v>0</v>
      </c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</row>
    <row r="1158" spans="1:27" ht="16.5" customHeight="1">
      <c r="A1158" s="21">
        <v>21999</v>
      </c>
      <c r="B1158" s="22" t="s">
        <v>908</v>
      </c>
      <c r="C1158" s="24">
        <f t="shared" si="335"/>
        <v>0</v>
      </c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30">
        <f t="shared" si="336"/>
        <v>0</v>
      </c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</row>
    <row r="1159" spans="1:27" ht="16.5" customHeight="1">
      <c r="A1159" s="21">
        <v>220</v>
      </c>
      <c r="B1159" s="22" t="s">
        <v>909</v>
      </c>
      <c r="C1159" s="23">
        <f>C1160+C1187+C1202</f>
        <v>0</v>
      </c>
      <c r="D1159" s="23">
        <f aca="true" t="shared" si="337" ref="D1159:AA1159">D1160+D1187+D1202</f>
        <v>0</v>
      </c>
      <c r="E1159" s="23">
        <f t="shared" si="337"/>
        <v>0</v>
      </c>
      <c r="F1159" s="23">
        <f t="shared" si="337"/>
        <v>0</v>
      </c>
      <c r="G1159" s="23">
        <f t="shared" si="337"/>
        <v>0</v>
      </c>
      <c r="H1159" s="23">
        <f t="shared" si="337"/>
        <v>0</v>
      </c>
      <c r="I1159" s="23">
        <f t="shared" si="337"/>
        <v>0</v>
      </c>
      <c r="J1159" s="23">
        <f t="shared" si="337"/>
        <v>0</v>
      </c>
      <c r="K1159" s="23">
        <f t="shared" si="337"/>
        <v>0</v>
      </c>
      <c r="L1159" s="23">
        <f t="shared" si="337"/>
        <v>0</v>
      </c>
      <c r="M1159" s="23">
        <f t="shared" si="337"/>
        <v>0</v>
      </c>
      <c r="N1159" s="23">
        <f t="shared" si="337"/>
        <v>0</v>
      </c>
      <c r="O1159" s="23">
        <f t="shared" si="337"/>
        <v>0</v>
      </c>
      <c r="P1159" s="23">
        <f t="shared" si="337"/>
        <v>0</v>
      </c>
      <c r="Q1159" s="23">
        <f t="shared" si="337"/>
        <v>0</v>
      </c>
      <c r="R1159" s="23">
        <f t="shared" si="337"/>
        <v>0</v>
      </c>
      <c r="S1159" s="23">
        <f t="shared" si="337"/>
        <v>0</v>
      </c>
      <c r="T1159" s="23">
        <f t="shared" si="337"/>
        <v>0</v>
      </c>
      <c r="U1159" s="23">
        <f t="shared" si="337"/>
        <v>0</v>
      </c>
      <c r="V1159" s="23">
        <f t="shared" si="337"/>
        <v>0</v>
      </c>
      <c r="W1159" s="23">
        <f t="shared" si="337"/>
        <v>0</v>
      </c>
      <c r="X1159" s="23">
        <f t="shared" si="337"/>
        <v>0</v>
      </c>
      <c r="Y1159" s="23">
        <f t="shared" si="337"/>
        <v>0</v>
      </c>
      <c r="Z1159" s="23">
        <f t="shared" si="337"/>
        <v>0</v>
      </c>
      <c r="AA1159" s="23">
        <f t="shared" si="337"/>
        <v>0</v>
      </c>
    </row>
    <row r="1160" spans="1:27" ht="16.5" customHeight="1">
      <c r="A1160" s="21">
        <v>22001</v>
      </c>
      <c r="B1160" s="22" t="s">
        <v>910</v>
      </c>
      <c r="C1160" s="23">
        <f>SUM(C1161:C1186)</f>
        <v>0</v>
      </c>
      <c r="D1160" s="23">
        <f aca="true" t="shared" si="338" ref="D1160:AA1160">SUM(D1161:D1186)</f>
        <v>0</v>
      </c>
      <c r="E1160" s="23">
        <f t="shared" si="338"/>
        <v>0</v>
      </c>
      <c r="F1160" s="23">
        <f t="shared" si="338"/>
        <v>0</v>
      </c>
      <c r="G1160" s="23">
        <f t="shared" si="338"/>
        <v>0</v>
      </c>
      <c r="H1160" s="23">
        <f t="shared" si="338"/>
        <v>0</v>
      </c>
      <c r="I1160" s="23">
        <f t="shared" si="338"/>
        <v>0</v>
      </c>
      <c r="J1160" s="23">
        <f t="shared" si="338"/>
        <v>0</v>
      </c>
      <c r="K1160" s="23">
        <f t="shared" si="338"/>
        <v>0</v>
      </c>
      <c r="L1160" s="23">
        <f t="shared" si="338"/>
        <v>0</v>
      </c>
      <c r="M1160" s="23">
        <f t="shared" si="338"/>
        <v>0</v>
      </c>
      <c r="N1160" s="23">
        <f t="shared" si="338"/>
        <v>0</v>
      </c>
      <c r="O1160" s="23">
        <f t="shared" si="338"/>
        <v>0</v>
      </c>
      <c r="P1160" s="23">
        <f t="shared" si="338"/>
        <v>0</v>
      </c>
      <c r="Q1160" s="23">
        <f t="shared" si="338"/>
        <v>0</v>
      </c>
      <c r="R1160" s="23">
        <f t="shared" si="338"/>
        <v>0</v>
      </c>
      <c r="S1160" s="23">
        <f t="shared" si="338"/>
        <v>0</v>
      </c>
      <c r="T1160" s="23">
        <f t="shared" si="338"/>
        <v>0</v>
      </c>
      <c r="U1160" s="23">
        <f t="shared" si="338"/>
        <v>0</v>
      </c>
      <c r="V1160" s="23">
        <f t="shared" si="338"/>
        <v>0</v>
      </c>
      <c r="W1160" s="23">
        <f t="shared" si="338"/>
        <v>0</v>
      </c>
      <c r="X1160" s="23">
        <f t="shared" si="338"/>
        <v>0</v>
      </c>
      <c r="Y1160" s="23">
        <f t="shared" si="338"/>
        <v>0</v>
      </c>
      <c r="Z1160" s="23">
        <f t="shared" si="338"/>
        <v>0</v>
      </c>
      <c r="AA1160" s="23">
        <f t="shared" si="338"/>
        <v>0</v>
      </c>
    </row>
    <row r="1161" spans="1:27" ht="16.5" customHeight="1">
      <c r="A1161" s="21">
        <v>2200101</v>
      </c>
      <c r="B1161" s="21" t="s">
        <v>29</v>
      </c>
      <c r="C1161" s="24">
        <f aca="true" t="shared" si="339" ref="C1161:C1186">SUBTOTAL(9,D1161:P1161)</f>
        <v>0</v>
      </c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30">
        <f aca="true" t="shared" si="340" ref="Q1161:Q1186">SUBTOTAL(9,R1161:AA1161)</f>
        <v>0</v>
      </c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</row>
    <row r="1162" spans="1:27" ht="16.5" customHeight="1">
      <c r="A1162" s="21">
        <v>2200102</v>
      </c>
      <c r="B1162" s="21" t="s">
        <v>30</v>
      </c>
      <c r="C1162" s="24">
        <f t="shared" si="339"/>
        <v>0</v>
      </c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30">
        <f t="shared" si="340"/>
        <v>0</v>
      </c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</row>
    <row r="1163" spans="1:27" ht="16.5" customHeight="1">
      <c r="A1163" s="21">
        <v>2200103</v>
      </c>
      <c r="B1163" s="21" t="s">
        <v>31</v>
      </c>
      <c r="C1163" s="24">
        <f t="shared" si="339"/>
        <v>0</v>
      </c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30">
        <f t="shared" si="340"/>
        <v>0</v>
      </c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</row>
    <row r="1164" spans="1:27" ht="16.5" customHeight="1">
      <c r="A1164" s="21">
        <v>2200104</v>
      </c>
      <c r="B1164" s="21" t="s">
        <v>911</v>
      </c>
      <c r="C1164" s="24">
        <f t="shared" si="339"/>
        <v>0</v>
      </c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30">
        <f t="shared" si="340"/>
        <v>0</v>
      </c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</row>
    <row r="1165" spans="1:27" ht="16.5" customHeight="1">
      <c r="A1165" s="21">
        <v>2200106</v>
      </c>
      <c r="B1165" s="21" t="s">
        <v>912</v>
      </c>
      <c r="C1165" s="24">
        <f t="shared" si="339"/>
        <v>0</v>
      </c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30">
        <f t="shared" si="340"/>
        <v>0</v>
      </c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</row>
    <row r="1166" spans="1:27" ht="16.5" customHeight="1">
      <c r="A1166" s="21">
        <v>2200107</v>
      </c>
      <c r="B1166" s="21" t="s">
        <v>913</v>
      </c>
      <c r="C1166" s="24">
        <f t="shared" si="339"/>
        <v>0</v>
      </c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30">
        <f t="shared" si="340"/>
        <v>0</v>
      </c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</row>
    <row r="1167" spans="1:27" ht="16.5" customHeight="1">
      <c r="A1167" s="21">
        <v>2200108</v>
      </c>
      <c r="B1167" s="21" t="s">
        <v>914</v>
      </c>
      <c r="C1167" s="24">
        <f t="shared" si="339"/>
        <v>0</v>
      </c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30">
        <f t="shared" si="340"/>
        <v>0</v>
      </c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</row>
    <row r="1168" spans="1:27" ht="16.5" customHeight="1">
      <c r="A1168" s="21">
        <v>2200109</v>
      </c>
      <c r="B1168" s="21" t="s">
        <v>915</v>
      </c>
      <c r="C1168" s="24">
        <f t="shared" si="339"/>
        <v>0</v>
      </c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30">
        <f t="shared" si="340"/>
        <v>0</v>
      </c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</row>
    <row r="1169" spans="1:27" ht="16.5" customHeight="1">
      <c r="A1169" s="21">
        <v>2200112</v>
      </c>
      <c r="B1169" s="21" t="s">
        <v>916</v>
      </c>
      <c r="C1169" s="24">
        <f t="shared" si="339"/>
        <v>0</v>
      </c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30">
        <f t="shared" si="340"/>
        <v>0</v>
      </c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</row>
    <row r="1170" spans="1:27" ht="16.5" customHeight="1">
      <c r="A1170" s="21">
        <v>2200113</v>
      </c>
      <c r="B1170" s="21" t="s">
        <v>917</v>
      </c>
      <c r="C1170" s="24">
        <f t="shared" si="339"/>
        <v>0</v>
      </c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30">
        <f t="shared" si="340"/>
        <v>0</v>
      </c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</row>
    <row r="1171" spans="1:27" ht="16.5" customHeight="1">
      <c r="A1171" s="21">
        <v>2200114</v>
      </c>
      <c r="B1171" s="21" t="s">
        <v>918</v>
      </c>
      <c r="C1171" s="24">
        <f t="shared" si="339"/>
        <v>0</v>
      </c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30">
        <f t="shared" si="340"/>
        <v>0</v>
      </c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</row>
    <row r="1172" spans="1:27" ht="16.5" customHeight="1">
      <c r="A1172" s="21">
        <v>2200115</v>
      </c>
      <c r="B1172" s="21" t="s">
        <v>919</v>
      </c>
      <c r="C1172" s="24">
        <f t="shared" si="339"/>
        <v>0</v>
      </c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30">
        <f t="shared" si="340"/>
        <v>0</v>
      </c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</row>
    <row r="1173" spans="1:27" ht="16.5" customHeight="1">
      <c r="A1173" s="21">
        <v>2200116</v>
      </c>
      <c r="B1173" s="21" t="s">
        <v>920</v>
      </c>
      <c r="C1173" s="24">
        <f t="shared" si="339"/>
        <v>0</v>
      </c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30">
        <f t="shared" si="340"/>
        <v>0</v>
      </c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</row>
    <row r="1174" spans="1:27" ht="16.5" customHeight="1">
      <c r="A1174" s="21">
        <v>2200119</v>
      </c>
      <c r="B1174" s="21" t="s">
        <v>921</v>
      </c>
      <c r="C1174" s="24">
        <f t="shared" si="339"/>
        <v>0</v>
      </c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30">
        <f t="shared" si="340"/>
        <v>0</v>
      </c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</row>
    <row r="1175" spans="1:27" ht="16.5" customHeight="1">
      <c r="A1175" s="21">
        <v>2200120</v>
      </c>
      <c r="B1175" s="21" t="s">
        <v>922</v>
      </c>
      <c r="C1175" s="24">
        <f t="shared" si="339"/>
        <v>0</v>
      </c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30">
        <f t="shared" si="340"/>
        <v>0</v>
      </c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</row>
    <row r="1176" spans="1:27" ht="16.5" customHeight="1">
      <c r="A1176" s="21">
        <v>2200121</v>
      </c>
      <c r="B1176" s="21" t="s">
        <v>923</v>
      </c>
      <c r="C1176" s="24">
        <f t="shared" si="339"/>
        <v>0</v>
      </c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30">
        <f t="shared" si="340"/>
        <v>0</v>
      </c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</row>
    <row r="1177" spans="1:27" ht="16.5" customHeight="1">
      <c r="A1177" s="21">
        <v>2200122</v>
      </c>
      <c r="B1177" s="21" t="s">
        <v>924</v>
      </c>
      <c r="C1177" s="24">
        <f t="shared" si="339"/>
        <v>0</v>
      </c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30">
        <f t="shared" si="340"/>
        <v>0</v>
      </c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</row>
    <row r="1178" spans="1:27" ht="16.5" customHeight="1">
      <c r="A1178" s="21">
        <v>2200123</v>
      </c>
      <c r="B1178" s="21" t="s">
        <v>925</v>
      </c>
      <c r="C1178" s="24">
        <f t="shared" si="339"/>
        <v>0</v>
      </c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30">
        <f t="shared" si="340"/>
        <v>0</v>
      </c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</row>
    <row r="1179" spans="1:27" ht="16.5" customHeight="1">
      <c r="A1179" s="21">
        <v>2200124</v>
      </c>
      <c r="B1179" s="21" t="s">
        <v>926</v>
      </c>
      <c r="C1179" s="24">
        <f t="shared" si="339"/>
        <v>0</v>
      </c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30">
        <f t="shared" si="340"/>
        <v>0</v>
      </c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</row>
    <row r="1180" spans="1:27" ht="16.5" customHeight="1">
      <c r="A1180" s="21">
        <v>2200125</v>
      </c>
      <c r="B1180" s="21" t="s">
        <v>927</v>
      </c>
      <c r="C1180" s="24">
        <f t="shared" si="339"/>
        <v>0</v>
      </c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30">
        <f t="shared" si="340"/>
        <v>0</v>
      </c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</row>
    <row r="1181" spans="1:27" ht="16.5" customHeight="1">
      <c r="A1181" s="21">
        <v>2200126</v>
      </c>
      <c r="B1181" s="21" t="s">
        <v>928</v>
      </c>
      <c r="C1181" s="24">
        <f t="shared" si="339"/>
        <v>0</v>
      </c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30">
        <f t="shared" si="340"/>
        <v>0</v>
      </c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</row>
    <row r="1182" spans="1:27" ht="16.5" customHeight="1">
      <c r="A1182" s="21">
        <v>2200127</v>
      </c>
      <c r="B1182" s="21" t="s">
        <v>929</v>
      </c>
      <c r="C1182" s="24">
        <f t="shared" si="339"/>
        <v>0</v>
      </c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30">
        <f t="shared" si="340"/>
        <v>0</v>
      </c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</row>
    <row r="1183" spans="1:27" ht="16.5" customHeight="1">
      <c r="A1183" s="21">
        <v>2200128</v>
      </c>
      <c r="B1183" s="21" t="s">
        <v>930</v>
      </c>
      <c r="C1183" s="24">
        <f t="shared" si="339"/>
        <v>0</v>
      </c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30">
        <f t="shared" si="340"/>
        <v>0</v>
      </c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</row>
    <row r="1184" spans="1:27" ht="16.5" customHeight="1">
      <c r="A1184" s="21">
        <v>2200129</v>
      </c>
      <c r="B1184" s="21" t="s">
        <v>931</v>
      </c>
      <c r="C1184" s="24">
        <f t="shared" si="339"/>
        <v>0</v>
      </c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30">
        <f t="shared" si="340"/>
        <v>0</v>
      </c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</row>
    <row r="1185" spans="1:27" ht="16.5" customHeight="1">
      <c r="A1185" s="21">
        <v>2200150</v>
      </c>
      <c r="B1185" s="21" t="s">
        <v>38</v>
      </c>
      <c r="C1185" s="24">
        <f t="shared" si="339"/>
        <v>0</v>
      </c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30">
        <f t="shared" si="340"/>
        <v>0</v>
      </c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</row>
    <row r="1186" spans="1:27" ht="16.5" customHeight="1">
      <c r="A1186" s="21">
        <v>2200199</v>
      </c>
      <c r="B1186" s="21" t="s">
        <v>932</v>
      </c>
      <c r="C1186" s="24">
        <f t="shared" si="339"/>
        <v>0</v>
      </c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30">
        <f t="shared" si="340"/>
        <v>0</v>
      </c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</row>
    <row r="1187" spans="1:27" ht="16.5" customHeight="1">
      <c r="A1187" s="21">
        <v>22005</v>
      </c>
      <c r="B1187" s="22" t="s">
        <v>933</v>
      </c>
      <c r="C1187" s="23">
        <f>SUM(C1188:C1201)</f>
        <v>0</v>
      </c>
      <c r="D1187" s="23">
        <f aca="true" t="shared" si="341" ref="D1187:AA1187">SUM(D1188:D1201)</f>
        <v>0</v>
      </c>
      <c r="E1187" s="23">
        <f t="shared" si="341"/>
        <v>0</v>
      </c>
      <c r="F1187" s="23">
        <f t="shared" si="341"/>
        <v>0</v>
      </c>
      <c r="G1187" s="23">
        <f t="shared" si="341"/>
        <v>0</v>
      </c>
      <c r="H1187" s="23">
        <f t="shared" si="341"/>
        <v>0</v>
      </c>
      <c r="I1187" s="23">
        <f t="shared" si="341"/>
        <v>0</v>
      </c>
      <c r="J1187" s="23">
        <f t="shared" si="341"/>
        <v>0</v>
      </c>
      <c r="K1187" s="23">
        <f t="shared" si="341"/>
        <v>0</v>
      </c>
      <c r="L1187" s="23">
        <f t="shared" si="341"/>
        <v>0</v>
      </c>
      <c r="M1187" s="23">
        <f t="shared" si="341"/>
        <v>0</v>
      </c>
      <c r="N1187" s="23">
        <f t="shared" si="341"/>
        <v>0</v>
      </c>
      <c r="O1187" s="23">
        <f t="shared" si="341"/>
        <v>0</v>
      </c>
      <c r="P1187" s="23">
        <f t="shared" si="341"/>
        <v>0</v>
      </c>
      <c r="Q1187" s="23">
        <f t="shared" si="341"/>
        <v>0</v>
      </c>
      <c r="R1187" s="23">
        <f t="shared" si="341"/>
        <v>0</v>
      </c>
      <c r="S1187" s="23">
        <f t="shared" si="341"/>
        <v>0</v>
      </c>
      <c r="T1187" s="23">
        <f t="shared" si="341"/>
        <v>0</v>
      </c>
      <c r="U1187" s="23">
        <f t="shared" si="341"/>
        <v>0</v>
      </c>
      <c r="V1187" s="23">
        <f t="shared" si="341"/>
        <v>0</v>
      </c>
      <c r="W1187" s="23">
        <f t="shared" si="341"/>
        <v>0</v>
      </c>
      <c r="X1187" s="23">
        <f t="shared" si="341"/>
        <v>0</v>
      </c>
      <c r="Y1187" s="23">
        <f t="shared" si="341"/>
        <v>0</v>
      </c>
      <c r="Z1187" s="23">
        <f t="shared" si="341"/>
        <v>0</v>
      </c>
      <c r="AA1187" s="23">
        <f t="shared" si="341"/>
        <v>0</v>
      </c>
    </row>
    <row r="1188" spans="1:27" ht="16.5" customHeight="1">
      <c r="A1188" s="21">
        <v>2200501</v>
      </c>
      <c r="B1188" s="21" t="s">
        <v>29</v>
      </c>
      <c r="C1188" s="24">
        <f aca="true" t="shared" si="342" ref="C1188:C1201">SUBTOTAL(9,D1188:P1188)</f>
        <v>0</v>
      </c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30">
        <f aca="true" t="shared" si="343" ref="Q1188:Q1201">SUBTOTAL(9,R1188:AA1188)</f>
        <v>0</v>
      </c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</row>
    <row r="1189" spans="1:27" ht="16.5" customHeight="1">
      <c r="A1189" s="21">
        <v>2200502</v>
      </c>
      <c r="B1189" s="21" t="s">
        <v>30</v>
      </c>
      <c r="C1189" s="24">
        <f t="shared" si="342"/>
        <v>0</v>
      </c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30">
        <f t="shared" si="343"/>
        <v>0</v>
      </c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</row>
    <row r="1190" spans="1:27" ht="16.5" customHeight="1">
      <c r="A1190" s="21">
        <v>2200503</v>
      </c>
      <c r="B1190" s="21" t="s">
        <v>31</v>
      </c>
      <c r="C1190" s="24">
        <f t="shared" si="342"/>
        <v>0</v>
      </c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30">
        <f t="shared" si="343"/>
        <v>0</v>
      </c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</row>
    <row r="1191" spans="1:27" ht="16.5" customHeight="1">
      <c r="A1191" s="21">
        <v>2200504</v>
      </c>
      <c r="B1191" s="21" t="s">
        <v>934</v>
      </c>
      <c r="C1191" s="24">
        <f t="shared" si="342"/>
        <v>0</v>
      </c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30">
        <f t="shared" si="343"/>
        <v>0</v>
      </c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</row>
    <row r="1192" spans="1:27" ht="16.5" customHeight="1">
      <c r="A1192" s="21">
        <v>2200506</v>
      </c>
      <c r="B1192" s="21" t="s">
        <v>935</v>
      </c>
      <c r="C1192" s="24">
        <f t="shared" si="342"/>
        <v>0</v>
      </c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30">
        <f t="shared" si="343"/>
        <v>0</v>
      </c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</row>
    <row r="1193" spans="1:27" ht="16.5" customHeight="1">
      <c r="A1193" s="21">
        <v>2200507</v>
      </c>
      <c r="B1193" s="21" t="s">
        <v>936</v>
      </c>
      <c r="C1193" s="24">
        <f t="shared" si="342"/>
        <v>0</v>
      </c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30">
        <f t="shared" si="343"/>
        <v>0</v>
      </c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</row>
    <row r="1194" spans="1:27" ht="16.5" customHeight="1">
      <c r="A1194" s="21">
        <v>2200508</v>
      </c>
      <c r="B1194" s="21" t="s">
        <v>937</v>
      </c>
      <c r="C1194" s="24">
        <f t="shared" si="342"/>
        <v>0</v>
      </c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30">
        <f t="shared" si="343"/>
        <v>0</v>
      </c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</row>
    <row r="1195" spans="1:27" ht="16.5" customHeight="1">
      <c r="A1195" s="21">
        <v>2200509</v>
      </c>
      <c r="B1195" s="21" t="s">
        <v>938</v>
      </c>
      <c r="C1195" s="24">
        <f t="shared" si="342"/>
        <v>0</v>
      </c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30">
        <f t="shared" si="343"/>
        <v>0</v>
      </c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</row>
    <row r="1196" spans="1:27" ht="16.5" customHeight="1">
      <c r="A1196" s="21">
        <v>2200510</v>
      </c>
      <c r="B1196" s="21" t="s">
        <v>939</v>
      </c>
      <c r="C1196" s="24">
        <f t="shared" si="342"/>
        <v>0</v>
      </c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30">
        <f t="shared" si="343"/>
        <v>0</v>
      </c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</row>
    <row r="1197" spans="1:27" ht="16.5" customHeight="1">
      <c r="A1197" s="21">
        <v>2200511</v>
      </c>
      <c r="B1197" s="21" t="s">
        <v>940</v>
      </c>
      <c r="C1197" s="24">
        <f t="shared" si="342"/>
        <v>0</v>
      </c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30">
        <f t="shared" si="343"/>
        <v>0</v>
      </c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</row>
    <row r="1198" spans="1:27" ht="16.5" customHeight="1">
      <c r="A1198" s="21">
        <v>2200512</v>
      </c>
      <c r="B1198" s="21" t="s">
        <v>941</v>
      </c>
      <c r="C1198" s="24">
        <f t="shared" si="342"/>
        <v>0</v>
      </c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30">
        <f t="shared" si="343"/>
        <v>0</v>
      </c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</row>
    <row r="1199" spans="1:27" ht="16.5" customHeight="1">
      <c r="A1199" s="21">
        <v>2200513</v>
      </c>
      <c r="B1199" s="21" t="s">
        <v>942</v>
      </c>
      <c r="C1199" s="24">
        <f t="shared" si="342"/>
        <v>0</v>
      </c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30">
        <f t="shared" si="343"/>
        <v>0</v>
      </c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</row>
    <row r="1200" spans="1:27" ht="16.5" customHeight="1">
      <c r="A1200" s="21">
        <v>2200514</v>
      </c>
      <c r="B1200" s="21" t="s">
        <v>943</v>
      </c>
      <c r="C1200" s="24">
        <f t="shared" si="342"/>
        <v>0</v>
      </c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30">
        <f t="shared" si="343"/>
        <v>0</v>
      </c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</row>
    <row r="1201" spans="1:27" ht="16.5" customHeight="1">
      <c r="A1201" s="21">
        <v>2200599</v>
      </c>
      <c r="B1201" s="21" t="s">
        <v>944</v>
      </c>
      <c r="C1201" s="24">
        <f t="shared" si="342"/>
        <v>0</v>
      </c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30">
        <f t="shared" si="343"/>
        <v>0</v>
      </c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</row>
    <row r="1202" spans="1:27" ht="16.5" customHeight="1">
      <c r="A1202" s="21">
        <v>22099</v>
      </c>
      <c r="B1202" s="22" t="s">
        <v>945</v>
      </c>
      <c r="C1202" s="23">
        <f>C1203</f>
        <v>0</v>
      </c>
      <c r="D1202" s="23">
        <f aca="true" t="shared" si="344" ref="D1202:AA1202">D1203</f>
        <v>0</v>
      </c>
      <c r="E1202" s="23">
        <f t="shared" si="344"/>
        <v>0</v>
      </c>
      <c r="F1202" s="23">
        <f t="shared" si="344"/>
        <v>0</v>
      </c>
      <c r="G1202" s="23">
        <f t="shared" si="344"/>
        <v>0</v>
      </c>
      <c r="H1202" s="23">
        <f t="shared" si="344"/>
        <v>0</v>
      </c>
      <c r="I1202" s="23">
        <f t="shared" si="344"/>
        <v>0</v>
      </c>
      <c r="J1202" s="23">
        <f t="shared" si="344"/>
        <v>0</v>
      </c>
      <c r="K1202" s="23">
        <f t="shared" si="344"/>
        <v>0</v>
      </c>
      <c r="L1202" s="23">
        <f t="shared" si="344"/>
        <v>0</v>
      </c>
      <c r="M1202" s="23">
        <f t="shared" si="344"/>
        <v>0</v>
      </c>
      <c r="N1202" s="23">
        <f t="shared" si="344"/>
        <v>0</v>
      </c>
      <c r="O1202" s="23">
        <f t="shared" si="344"/>
        <v>0</v>
      </c>
      <c r="P1202" s="23">
        <f t="shared" si="344"/>
        <v>0</v>
      </c>
      <c r="Q1202" s="23">
        <f t="shared" si="344"/>
        <v>0</v>
      </c>
      <c r="R1202" s="23">
        <f t="shared" si="344"/>
        <v>0</v>
      </c>
      <c r="S1202" s="23">
        <f t="shared" si="344"/>
        <v>0</v>
      </c>
      <c r="T1202" s="23">
        <f t="shared" si="344"/>
        <v>0</v>
      </c>
      <c r="U1202" s="23">
        <f t="shared" si="344"/>
        <v>0</v>
      </c>
      <c r="V1202" s="23">
        <f t="shared" si="344"/>
        <v>0</v>
      </c>
      <c r="W1202" s="23">
        <f t="shared" si="344"/>
        <v>0</v>
      </c>
      <c r="X1202" s="23">
        <f t="shared" si="344"/>
        <v>0</v>
      </c>
      <c r="Y1202" s="23">
        <f t="shared" si="344"/>
        <v>0</v>
      </c>
      <c r="Z1202" s="23">
        <f t="shared" si="344"/>
        <v>0</v>
      </c>
      <c r="AA1202" s="23">
        <f t="shared" si="344"/>
        <v>0</v>
      </c>
    </row>
    <row r="1203" spans="1:27" ht="16.5" customHeight="1">
      <c r="A1203" s="21">
        <v>2209901</v>
      </c>
      <c r="B1203" s="21" t="s">
        <v>946</v>
      </c>
      <c r="C1203" s="24">
        <f>SUBTOTAL(9,D1203:P1203)</f>
        <v>0</v>
      </c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30">
        <f>SUBTOTAL(9,R1203:AA1203)</f>
        <v>0</v>
      </c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</row>
    <row r="1204" spans="1:27" ht="16.5" customHeight="1">
      <c r="A1204" s="21">
        <v>221</v>
      </c>
      <c r="B1204" s="22" t="s">
        <v>947</v>
      </c>
      <c r="C1204" s="23">
        <f>SUM(C1205,C1216,C1220)</f>
        <v>63</v>
      </c>
      <c r="D1204" s="23">
        <f aca="true" t="shared" si="345" ref="D1204:AA1204">SUM(D1205,D1216,D1220)</f>
        <v>0</v>
      </c>
      <c r="E1204" s="23">
        <f t="shared" si="345"/>
        <v>0</v>
      </c>
      <c r="F1204" s="23">
        <f t="shared" si="345"/>
        <v>0</v>
      </c>
      <c r="G1204" s="23">
        <f t="shared" si="345"/>
        <v>0</v>
      </c>
      <c r="H1204" s="23">
        <f t="shared" si="345"/>
        <v>0</v>
      </c>
      <c r="I1204" s="23">
        <f t="shared" si="345"/>
        <v>0</v>
      </c>
      <c r="J1204" s="23">
        <f t="shared" si="345"/>
        <v>0</v>
      </c>
      <c r="K1204" s="23">
        <f t="shared" si="345"/>
        <v>0</v>
      </c>
      <c r="L1204" s="23">
        <f t="shared" si="345"/>
        <v>63</v>
      </c>
      <c r="M1204" s="23">
        <f t="shared" si="345"/>
        <v>0</v>
      </c>
      <c r="N1204" s="23">
        <f t="shared" si="345"/>
        <v>0</v>
      </c>
      <c r="O1204" s="23">
        <f t="shared" si="345"/>
        <v>0</v>
      </c>
      <c r="P1204" s="23">
        <f t="shared" si="345"/>
        <v>0</v>
      </c>
      <c r="Q1204" s="23">
        <f t="shared" si="345"/>
        <v>0</v>
      </c>
      <c r="R1204" s="23">
        <f t="shared" si="345"/>
        <v>0</v>
      </c>
      <c r="S1204" s="23">
        <f t="shared" si="345"/>
        <v>0</v>
      </c>
      <c r="T1204" s="23">
        <f t="shared" si="345"/>
        <v>0</v>
      </c>
      <c r="U1204" s="23">
        <f t="shared" si="345"/>
        <v>0</v>
      </c>
      <c r="V1204" s="23">
        <f t="shared" si="345"/>
        <v>0</v>
      </c>
      <c r="W1204" s="23">
        <f t="shared" si="345"/>
        <v>0</v>
      </c>
      <c r="X1204" s="23">
        <f t="shared" si="345"/>
        <v>0</v>
      </c>
      <c r="Y1204" s="23">
        <f t="shared" si="345"/>
        <v>0</v>
      </c>
      <c r="Z1204" s="23">
        <f t="shared" si="345"/>
        <v>0</v>
      </c>
      <c r="AA1204" s="23">
        <f t="shared" si="345"/>
        <v>0</v>
      </c>
    </row>
    <row r="1205" spans="1:27" ht="16.5" customHeight="1">
      <c r="A1205" s="21">
        <v>22101</v>
      </c>
      <c r="B1205" s="22" t="s">
        <v>948</v>
      </c>
      <c r="C1205" s="23">
        <f>SUM(C1206:C1215)</f>
        <v>0</v>
      </c>
      <c r="D1205" s="23">
        <f aca="true" t="shared" si="346" ref="D1205:AA1205">SUM(D1206:D1215)</f>
        <v>0</v>
      </c>
      <c r="E1205" s="23">
        <f t="shared" si="346"/>
        <v>0</v>
      </c>
      <c r="F1205" s="23">
        <f t="shared" si="346"/>
        <v>0</v>
      </c>
      <c r="G1205" s="23">
        <f t="shared" si="346"/>
        <v>0</v>
      </c>
      <c r="H1205" s="23">
        <f t="shared" si="346"/>
        <v>0</v>
      </c>
      <c r="I1205" s="23">
        <f t="shared" si="346"/>
        <v>0</v>
      </c>
      <c r="J1205" s="23">
        <f t="shared" si="346"/>
        <v>0</v>
      </c>
      <c r="K1205" s="23">
        <f t="shared" si="346"/>
        <v>0</v>
      </c>
      <c r="L1205" s="23">
        <f t="shared" si="346"/>
        <v>0</v>
      </c>
      <c r="M1205" s="23">
        <f t="shared" si="346"/>
        <v>0</v>
      </c>
      <c r="N1205" s="23">
        <f t="shared" si="346"/>
        <v>0</v>
      </c>
      <c r="O1205" s="23">
        <f t="shared" si="346"/>
        <v>0</v>
      </c>
      <c r="P1205" s="23">
        <f t="shared" si="346"/>
        <v>0</v>
      </c>
      <c r="Q1205" s="23">
        <f t="shared" si="346"/>
        <v>0</v>
      </c>
      <c r="R1205" s="23">
        <f t="shared" si="346"/>
        <v>0</v>
      </c>
      <c r="S1205" s="23">
        <f t="shared" si="346"/>
        <v>0</v>
      </c>
      <c r="T1205" s="23">
        <f t="shared" si="346"/>
        <v>0</v>
      </c>
      <c r="U1205" s="23">
        <f t="shared" si="346"/>
        <v>0</v>
      </c>
      <c r="V1205" s="23">
        <f t="shared" si="346"/>
        <v>0</v>
      </c>
      <c r="W1205" s="23">
        <f t="shared" si="346"/>
        <v>0</v>
      </c>
      <c r="X1205" s="23">
        <f t="shared" si="346"/>
        <v>0</v>
      </c>
      <c r="Y1205" s="23">
        <f t="shared" si="346"/>
        <v>0</v>
      </c>
      <c r="Z1205" s="23">
        <f t="shared" si="346"/>
        <v>0</v>
      </c>
      <c r="AA1205" s="23">
        <f t="shared" si="346"/>
        <v>0</v>
      </c>
    </row>
    <row r="1206" spans="1:27" ht="16.5" customHeight="1">
      <c r="A1206" s="21">
        <v>2210101</v>
      </c>
      <c r="B1206" s="21" t="s">
        <v>949</v>
      </c>
      <c r="C1206" s="24">
        <f aca="true" t="shared" si="347" ref="C1206:C1215">SUBTOTAL(9,D1206:P1206)</f>
        <v>0</v>
      </c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30">
        <f aca="true" t="shared" si="348" ref="Q1206:Q1215">SUBTOTAL(9,R1206:AA1206)</f>
        <v>0</v>
      </c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</row>
    <row r="1207" spans="1:27" ht="16.5" customHeight="1">
      <c r="A1207" s="21">
        <v>2210102</v>
      </c>
      <c r="B1207" s="21" t="s">
        <v>950</v>
      </c>
      <c r="C1207" s="24">
        <f t="shared" si="347"/>
        <v>0</v>
      </c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30">
        <f t="shared" si="348"/>
        <v>0</v>
      </c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</row>
    <row r="1208" spans="1:27" ht="16.5" customHeight="1">
      <c r="A1208" s="21">
        <v>2210103</v>
      </c>
      <c r="B1208" s="21" t="s">
        <v>951</v>
      </c>
      <c r="C1208" s="24">
        <f t="shared" si="347"/>
        <v>0</v>
      </c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30">
        <f t="shared" si="348"/>
        <v>0</v>
      </c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</row>
    <row r="1209" spans="1:27" ht="16.5" customHeight="1">
      <c r="A1209" s="21">
        <v>2210104</v>
      </c>
      <c r="B1209" s="21" t="s">
        <v>952</v>
      </c>
      <c r="C1209" s="24">
        <f t="shared" si="347"/>
        <v>0</v>
      </c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30">
        <f t="shared" si="348"/>
        <v>0</v>
      </c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</row>
    <row r="1210" spans="1:27" ht="16.5" customHeight="1">
      <c r="A1210" s="21">
        <v>2210105</v>
      </c>
      <c r="B1210" s="21" t="s">
        <v>953</v>
      </c>
      <c r="C1210" s="24">
        <f t="shared" si="347"/>
        <v>0</v>
      </c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30">
        <f t="shared" si="348"/>
        <v>0</v>
      </c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</row>
    <row r="1211" spans="1:27" ht="16.5" customHeight="1">
      <c r="A1211" s="21">
        <v>2210106</v>
      </c>
      <c r="B1211" s="21" t="s">
        <v>954</v>
      </c>
      <c r="C1211" s="24">
        <f t="shared" si="347"/>
        <v>0</v>
      </c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30">
        <f t="shared" si="348"/>
        <v>0</v>
      </c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</row>
    <row r="1212" spans="1:27" ht="16.5" customHeight="1">
      <c r="A1212" s="21">
        <v>2210107</v>
      </c>
      <c r="B1212" s="21" t="s">
        <v>955</v>
      </c>
      <c r="C1212" s="24">
        <f t="shared" si="347"/>
        <v>0</v>
      </c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30">
        <f t="shared" si="348"/>
        <v>0</v>
      </c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</row>
    <row r="1213" spans="1:27" ht="16.5" customHeight="1">
      <c r="A1213" s="21">
        <v>2210108</v>
      </c>
      <c r="B1213" s="21" t="s">
        <v>956</v>
      </c>
      <c r="C1213" s="24">
        <f t="shared" si="347"/>
        <v>0</v>
      </c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30">
        <f t="shared" si="348"/>
        <v>0</v>
      </c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</row>
    <row r="1214" spans="1:27" ht="16.5" customHeight="1">
      <c r="A1214" s="21">
        <v>2210109</v>
      </c>
      <c r="B1214" s="21" t="s">
        <v>957</v>
      </c>
      <c r="C1214" s="24">
        <f t="shared" si="347"/>
        <v>0</v>
      </c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30">
        <f t="shared" si="348"/>
        <v>0</v>
      </c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</row>
    <row r="1215" spans="1:27" ht="16.5" customHeight="1">
      <c r="A1215" s="21">
        <v>2210199</v>
      </c>
      <c r="B1215" s="21" t="s">
        <v>958</v>
      </c>
      <c r="C1215" s="24">
        <f t="shared" si="347"/>
        <v>0</v>
      </c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30">
        <f t="shared" si="348"/>
        <v>0</v>
      </c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</row>
    <row r="1216" spans="1:27" ht="16.5" customHeight="1">
      <c r="A1216" s="21">
        <v>22102</v>
      </c>
      <c r="B1216" s="22" t="s">
        <v>959</v>
      </c>
      <c r="C1216" s="23">
        <f>SUM(C1217:C1219)</f>
        <v>63</v>
      </c>
      <c r="D1216" s="23">
        <f aca="true" t="shared" si="349" ref="D1216:AA1216">SUM(D1217:D1219)</f>
        <v>0</v>
      </c>
      <c r="E1216" s="23">
        <f t="shared" si="349"/>
        <v>0</v>
      </c>
      <c r="F1216" s="23">
        <f t="shared" si="349"/>
        <v>0</v>
      </c>
      <c r="G1216" s="23">
        <f t="shared" si="349"/>
        <v>0</v>
      </c>
      <c r="H1216" s="23">
        <f t="shared" si="349"/>
        <v>0</v>
      </c>
      <c r="I1216" s="23">
        <f t="shared" si="349"/>
        <v>0</v>
      </c>
      <c r="J1216" s="23">
        <f t="shared" si="349"/>
        <v>0</v>
      </c>
      <c r="K1216" s="23">
        <f t="shared" si="349"/>
        <v>0</v>
      </c>
      <c r="L1216" s="23">
        <f t="shared" si="349"/>
        <v>63</v>
      </c>
      <c r="M1216" s="23">
        <f t="shared" si="349"/>
        <v>0</v>
      </c>
      <c r="N1216" s="23">
        <f t="shared" si="349"/>
        <v>0</v>
      </c>
      <c r="O1216" s="23">
        <f t="shared" si="349"/>
        <v>0</v>
      </c>
      <c r="P1216" s="23">
        <f t="shared" si="349"/>
        <v>0</v>
      </c>
      <c r="Q1216" s="23">
        <f t="shared" si="349"/>
        <v>0</v>
      </c>
      <c r="R1216" s="23">
        <f t="shared" si="349"/>
        <v>0</v>
      </c>
      <c r="S1216" s="23">
        <f t="shared" si="349"/>
        <v>0</v>
      </c>
      <c r="T1216" s="23">
        <f t="shared" si="349"/>
        <v>0</v>
      </c>
      <c r="U1216" s="23">
        <f t="shared" si="349"/>
        <v>0</v>
      </c>
      <c r="V1216" s="23">
        <f t="shared" si="349"/>
        <v>0</v>
      </c>
      <c r="W1216" s="23">
        <f t="shared" si="349"/>
        <v>0</v>
      </c>
      <c r="X1216" s="23">
        <f t="shared" si="349"/>
        <v>0</v>
      </c>
      <c r="Y1216" s="23">
        <f t="shared" si="349"/>
        <v>0</v>
      </c>
      <c r="Z1216" s="23">
        <f t="shared" si="349"/>
        <v>0</v>
      </c>
      <c r="AA1216" s="23">
        <f t="shared" si="349"/>
        <v>0</v>
      </c>
    </row>
    <row r="1217" spans="1:27" ht="16.5" customHeight="1">
      <c r="A1217" s="21">
        <v>2210201</v>
      </c>
      <c r="B1217" s="21" t="s">
        <v>960</v>
      </c>
      <c r="C1217" s="24">
        <f>SUBTOTAL(9,D1217:P1217)</f>
        <v>63</v>
      </c>
      <c r="D1217" s="25"/>
      <c r="E1217" s="25"/>
      <c r="F1217" s="25"/>
      <c r="G1217" s="25"/>
      <c r="H1217" s="25"/>
      <c r="I1217" s="25"/>
      <c r="J1217" s="25"/>
      <c r="K1217" s="25"/>
      <c r="L1217" s="25">
        <v>63</v>
      </c>
      <c r="M1217" s="25"/>
      <c r="N1217" s="25"/>
      <c r="O1217" s="25"/>
      <c r="P1217" s="25"/>
      <c r="Q1217" s="30">
        <f>SUBTOTAL(9,R1217:AA1217)</f>
        <v>0</v>
      </c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</row>
    <row r="1218" spans="1:27" ht="16.5" customHeight="1">
      <c r="A1218" s="21">
        <v>2210202</v>
      </c>
      <c r="B1218" s="21" t="s">
        <v>961</v>
      </c>
      <c r="C1218" s="24">
        <f>SUBTOTAL(9,D1218:P1218)</f>
        <v>0</v>
      </c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30">
        <f>SUBTOTAL(9,R1218:AA1218)</f>
        <v>0</v>
      </c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</row>
    <row r="1219" spans="1:27" ht="16.5" customHeight="1">
      <c r="A1219" s="21">
        <v>2210203</v>
      </c>
      <c r="B1219" s="21" t="s">
        <v>962</v>
      </c>
      <c r="C1219" s="24">
        <f>SUBTOTAL(9,D1219:P1219)</f>
        <v>0</v>
      </c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30">
        <f>SUBTOTAL(9,R1219:AA1219)</f>
        <v>0</v>
      </c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</row>
    <row r="1220" spans="1:27" ht="16.5" customHeight="1">
      <c r="A1220" s="21">
        <v>22103</v>
      </c>
      <c r="B1220" s="22" t="s">
        <v>963</v>
      </c>
      <c r="C1220" s="23">
        <f>SUM(C1221:C1223)</f>
        <v>0</v>
      </c>
      <c r="D1220" s="23">
        <f aca="true" t="shared" si="350" ref="D1220:AA1220">SUM(D1221:D1223)</f>
        <v>0</v>
      </c>
      <c r="E1220" s="23">
        <f t="shared" si="350"/>
        <v>0</v>
      </c>
      <c r="F1220" s="23">
        <f t="shared" si="350"/>
        <v>0</v>
      </c>
      <c r="G1220" s="23">
        <f t="shared" si="350"/>
        <v>0</v>
      </c>
      <c r="H1220" s="23">
        <f t="shared" si="350"/>
        <v>0</v>
      </c>
      <c r="I1220" s="23">
        <f t="shared" si="350"/>
        <v>0</v>
      </c>
      <c r="J1220" s="23">
        <f t="shared" si="350"/>
        <v>0</v>
      </c>
      <c r="K1220" s="23">
        <f t="shared" si="350"/>
        <v>0</v>
      </c>
      <c r="L1220" s="23">
        <f t="shared" si="350"/>
        <v>0</v>
      </c>
      <c r="M1220" s="23">
        <f t="shared" si="350"/>
        <v>0</v>
      </c>
      <c r="N1220" s="23">
        <f t="shared" si="350"/>
        <v>0</v>
      </c>
      <c r="O1220" s="23">
        <f t="shared" si="350"/>
        <v>0</v>
      </c>
      <c r="P1220" s="23">
        <f t="shared" si="350"/>
        <v>0</v>
      </c>
      <c r="Q1220" s="23">
        <f t="shared" si="350"/>
        <v>0</v>
      </c>
      <c r="R1220" s="23">
        <f t="shared" si="350"/>
        <v>0</v>
      </c>
      <c r="S1220" s="23">
        <f t="shared" si="350"/>
        <v>0</v>
      </c>
      <c r="T1220" s="23">
        <f t="shared" si="350"/>
        <v>0</v>
      </c>
      <c r="U1220" s="23">
        <f t="shared" si="350"/>
        <v>0</v>
      </c>
      <c r="V1220" s="23">
        <f t="shared" si="350"/>
        <v>0</v>
      </c>
      <c r="W1220" s="23">
        <f t="shared" si="350"/>
        <v>0</v>
      </c>
      <c r="X1220" s="23">
        <f t="shared" si="350"/>
        <v>0</v>
      </c>
      <c r="Y1220" s="23">
        <f t="shared" si="350"/>
        <v>0</v>
      </c>
      <c r="Z1220" s="23">
        <f t="shared" si="350"/>
        <v>0</v>
      </c>
      <c r="AA1220" s="23">
        <f t="shared" si="350"/>
        <v>0</v>
      </c>
    </row>
    <row r="1221" spans="1:27" ht="16.5" customHeight="1">
      <c r="A1221" s="21">
        <v>2210301</v>
      </c>
      <c r="B1221" s="21" t="s">
        <v>964</v>
      </c>
      <c r="C1221" s="24">
        <f>SUBTOTAL(9,D1221:P1221)</f>
        <v>0</v>
      </c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30">
        <f>SUBTOTAL(9,R1221:AA1221)</f>
        <v>0</v>
      </c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</row>
    <row r="1222" spans="1:27" ht="16.5" customHeight="1">
      <c r="A1222" s="21">
        <v>2210302</v>
      </c>
      <c r="B1222" s="21" t="s">
        <v>965</v>
      </c>
      <c r="C1222" s="24">
        <f>SUBTOTAL(9,D1222:P1222)</f>
        <v>0</v>
      </c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30">
        <f>SUBTOTAL(9,R1222:AA1222)</f>
        <v>0</v>
      </c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</row>
    <row r="1223" spans="1:27" ht="16.5" customHeight="1">
      <c r="A1223" s="21">
        <v>2210399</v>
      </c>
      <c r="B1223" s="21" t="s">
        <v>966</v>
      </c>
      <c r="C1223" s="24">
        <f>SUBTOTAL(9,D1223:P1223)</f>
        <v>0</v>
      </c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30">
        <f>SUBTOTAL(9,R1223:AA1223)</f>
        <v>0</v>
      </c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</row>
    <row r="1224" spans="1:27" ht="16.5" customHeight="1">
      <c r="A1224" s="21">
        <v>222</v>
      </c>
      <c r="B1224" s="22" t="s">
        <v>967</v>
      </c>
      <c r="C1224" s="23">
        <f>SUM(C1225,C1240,C1254,C1259,C1265)</f>
        <v>0</v>
      </c>
      <c r="D1224" s="23">
        <f aca="true" t="shared" si="351" ref="D1224:AA1224">SUM(D1225,D1240,D1254,D1259,D1265)</f>
        <v>0</v>
      </c>
      <c r="E1224" s="23">
        <f t="shared" si="351"/>
        <v>0</v>
      </c>
      <c r="F1224" s="23">
        <f t="shared" si="351"/>
        <v>0</v>
      </c>
      <c r="G1224" s="23">
        <f t="shared" si="351"/>
        <v>0</v>
      </c>
      <c r="H1224" s="23">
        <f t="shared" si="351"/>
        <v>0</v>
      </c>
      <c r="I1224" s="23">
        <f t="shared" si="351"/>
        <v>0</v>
      </c>
      <c r="J1224" s="23">
        <f t="shared" si="351"/>
        <v>0</v>
      </c>
      <c r="K1224" s="23">
        <f t="shared" si="351"/>
        <v>0</v>
      </c>
      <c r="L1224" s="23">
        <f t="shared" si="351"/>
        <v>0</v>
      </c>
      <c r="M1224" s="23">
        <f t="shared" si="351"/>
        <v>0</v>
      </c>
      <c r="N1224" s="23">
        <f t="shared" si="351"/>
        <v>0</v>
      </c>
      <c r="O1224" s="23">
        <f t="shared" si="351"/>
        <v>0</v>
      </c>
      <c r="P1224" s="23">
        <f t="shared" si="351"/>
        <v>0</v>
      </c>
      <c r="Q1224" s="23">
        <f t="shared" si="351"/>
        <v>0</v>
      </c>
      <c r="R1224" s="23">
        <f t="shared" si="351"/>
        <v>0</v>
      </c>
      <c r="S1224" s="23">
        <f t="shared" si="351"/>
        <v>0</v>
      </c>
      <c r="T1224" s="23">
        <f t="shared" si="351"/>
        <v>0</v>
      </c>
      <c r="U1224" s="23">
        <f t="shared" si="351"/>
        <v>0</v>
      </c>
      <c r="V1224" s="23">
        <f t="shared" si="351"/>
        <v>0</v>
      </c>
      <c r="W1224" s="23">
        <f t="shared" si="351"/>
        <v>0</v>
      </c>
      <c r="X1224" s="23">
        <f t="shared" si="351"/>
        <v>0</v>
      </c>
      <c r="Y1224" s="23">
        <f t="shared" si="351"/>
        <v>0</v>
      </c>
      <c r="Z1224" s="23">
        <f t="shared" si="351"/>
        <v>0</v>
      </c>
      <c r="AA1224" s="23">
        <f t="shared" si="351"/>
        <v>0</v>
      </c>
    </row>
    <row r="1225" spans="1:27" ht="16.5" customHeight="1">
      <c r="A1225" s="21">
        <v>22201</v>
      </c>
      <c r="B1225" s="22" t="s">
        <v>968</v>
      </c>
      <c r="C1225" s="23">
        <f>SUM(C1226:C1239)</f>
        <v>0</v>
      </c>
      <c r="D1225" s="23">
        <f aca="true" t="shared" si="352" ref="D1225:AA1225">SUM(D1226:D1239)</f>
        <v>0</v>
      </c>
      <c r="E1225" s="23">
        <f t="shared" si="352"/>
        <v>0</v>
      </c>
      <c r="F1225" s="23">
        <f t="shared" si="352"/>
        <v>0</v>
      </c>
      <c r="G1225" s="23">
        <f t="shared" si="352"/>
        <v>0</v>
      </c>
      <c r="H1225" s="23">
        <f t="shared" si="352"/>
        <v>0</v>
      </c>
      <c r="I1225" s="23">
        <f t="shared" si="352"/>
        <v>0</v>
      </c>
      <c r="J1225" s="23">
        <f t="shared" si="352"/>
        <v>0</v>
      </c>
      <c r="K1225" s="23">
        <f t="shared" si="352"/>
        <v>0</v>
      </c>
      <c r="L1225" s="23">
        <f t="shared" si="352"/>
        <v>0</v>
      </c>
      <c r="M1225" s="23">
        <f t="shared" si="352"/>
        <v>0</v>
      </c>
      <c r="N1225" s="23">
        <f t="shared" si="352"/>
        <v>0</v>
      </c>
      <c r="O1225" s="23">
        <f t="shared" si="352"/>
        <v>0</v>
      </c>
      <c r="P1225" s="23">
        <f t="shared" si="352"/>
        <v>0</v>
      </c>
      <c r="Q1225" s="23">
        <f t="shared" si="352"/>
        <v>0</v>
      </c>
      <c r="R1225" s="23">
        <f t="shared" si="352"/>
        <v>0</v>
      </c>
      <c r="S1225" s="23">
        <f t="shared" si="352"/>
        <v>0</v>
      </c>
      <c r="T1225" s="23">
        <f t="shared" si="352"/>
        <v>0</v>
      </c>
      <c r="U1225" s="23">
        <f t="shared" si="352"/>
        <v>0</v>
      </c>
      <c r="V1225" s="23">
        <f t="shared" si="352"/>
        <v>0</v>
      </c>
      <c r="W1225" s="23">
        <f t="shared" si="352"/>
        <v>0</v>
      </c>
      <c r="X1225" s="23">
        <f t="shared" si="352"/>
        <v>0</v>
      </c>
      <c r="Y1225" s="23">
        <f t="shared" si="352"/>
        <v>0</v>
      </c>
      <c r="Z1225" s="23">
        <f t="shared" si="352"/>
        <v>0</v>
      </c>
      <c r="AA1225" s="23">
        <f t="shared" si="352"/>
        <v>0</v>
      </c>
    </row>
    <row r="1226" spans="1:27" ht="16.5" customHeight="1">
      <c r="A1226" s="21">
        <v>2220101</v>
      </c>
      <c r="B1226" s="21" t="s">
        <v>29</v>
      </c>
      <c r="C1226" s="24">
        <f aca="true" t="shared" si="353" ref="C1226:C1239">SUBTOTAL(9,D1226:P1226)</f>
        <v>0</v>
      </c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30">
        <f aca="true" t="shared" si="354" ref="Q1226:Q1239">SUBTOTAL(9,R1226:AA1226)</f>
        <v>0</v>
      </c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</row>
    <row r="1227" spans="1:27" ht="16.5" customHeight="1">
      <c r="A1227" s="21">
        <v>2220102</v>
      </c>
      <c r="B1227" s="21" t="s">
        <v>30</v>
      </c>
      <c r="C1227" s="24">
        <f t="shared" si="353"/>
        <v>0</v>
      </c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30">
        <f t="shared" si="354"/>
        <v>0</v>
      </c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</row>
    <row r="1228" spans="1:27" ht="16.5" customHeight="1">
      <c r="A1228" s="21">
        <v>2220103</v>
      </c>
      <c r="B1228" s="21" t="s">
        <v>31</v>
      </c>
      <c r="C1228" s="24">
        <f t="shared" si="353"/>
        <v>0</v>
      </c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30">
        <f t="shared" si="354"/>
        <v>0</v>
      </c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</row>
    <row r="1229" spans="1:27" ht="16.5" customHeight="1">
      <c r="A1229" s="21">
        <v>2220104</v>
      </c>
      <c r="B1229" s="21" t="s">
        <v>969</v>
      </c>
      <c r="C1229" s="24">
        <f t="shared" si="353"/>
        <v>0</v>
      </c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30">
        <f t="shared" si="354"/>
        <v>0</v>
      </c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</row>
    <row r="1230" spans="1:27" ht="16.5" customHeight="1">
      <c r="A1230" s="21">
        <v>2220105</v>
      </c>
      <c r="B1230" s="21" t="s">
        <v>970</v>
      </c>
      <c r="C1230" s="24">
        <f t="shared" si="353"/>
        <v>0</v>
      </c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30">
        <f t="shared" si="354"/>
        <v>0</v>
      </c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</row>
    <row r="1231" spans="1:27" ht="16.5" customHeight="1">
      <c r="A1231" s="21">
        <v>2220106</v>
      </c>
      <c r="B1231" s="21" t="s">
        <v>971</v>
      </c>
      <c r="C1231" s="24">
        <f t="shared" si="353"/>
        <v>0</v>
      </c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30">
        <f t="shared" si="354"/>
        <v>0</v>
      </c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</row>
    <row r="1232" spans="1:27" ht="16.5" customHeight="1">
      <c r="A1232" s="21">
        <v>2220107</v>
      </c>
      <c r="B1232" s="21" t="s">
        <v>972</v>
      </c>
      <c r="C1232" s="24">
        <f t="shared" si="353"/>
        <v>0</v>
      </c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30">
        <f t="shared" si="354"/>
        <v>0</v>
      </c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</row>
    <row r="1233" spans="1:27" ht="16.5" customHeight="1">
      <c r="A1233" s="21">
        <v>2220112</v>
      </c>
      <c r="B1233" s="21" t="s">
        <v>973</v>
      </c>
      <c r="C1233" s="24">
        <f t="shared" si="353"/>
        <v>0</v>
      </c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30">
        <f t="shared" si="354"/>
        <v>0</v>
      </c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</row>
    <row r="1234" spans="1:27" ht="16.5" customHeight="1">
      <c r="A1234" s="21">
        <v>2220113</v>
      </c>
      <c r="B1234" s="21" t="s">
        <v>974</v>
      </c>
      <c r="C1234" s="24">
        <f t="shared" si="353"/>
        <v>0</v>
      </c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30">
        <f t="shared" si="354"/>
        <v>0</v>
      </c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</row>
    <row r="1235" spans="1:27" ht="16.5" customHeight="1">
      <c r="A1235" s="21">
        <v>2220114</v>
      </c>
      <c r="B1235" s="21" t="s">
        <v>975</v>
      </c>
      <c r="C1235" s="24">
        <f t="shared" si="353"/>
        <v>0</v>
      </c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30">
        <f t="shared" si="354"/>
        <v>0</v>
      </c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</row>
    <row r="1236" spans="1:27" ht="16.5" customHeight="1">
      <c r="A1236" s="21">
        <v>2220115</v>
      </c>
      <c r="B1236" s="21" t="s">
        <v>976</v>
      </c>
      <c r="C1236" s="24">
        <f t="shared" si="353"/>
        <v>0</v>
      </c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30">
        <f t="shared" si="354"/>
        <v>0</v>
      </c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</row>
    <row r="1237" spans="1:27" ht="16.5" customHeight="1">
      <c r="A1237" s="21">
        <v>2220118</v>
      </c>
      <c r="B1237" s="21" t="s">
        <v>977</v>
      </c>
      <c r="C1237" s="24">
        <f t="shared" si="353"/>
        <v>0</v>
      </c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30">
        <f t="shared" si="354"/>
        <v>0</v>
      </c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</row>
    <row r="1238" spans="1:27" ht="16.5" customHeight="1">
      <c r="A1238" s="21">
        <v>2220150</v>
      </c>
      <c r="B1238" s="21" t="s">
        <v>38</v>
      </c>
      <c r="C1238" s="24">
        <f t="shared" si="353"/>
        <v>0</v>
      </c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30">
        <f t="shared" si="354"/>
        <v>0</v>
      </c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</row>
    <row r="1239" spans="1:27" ht="16.5" customHeight="1">
      <c r="A1239" s="21">
        <v>2220199</v>
      </c>
      <c r="B1239" s="21" t="s">
        <v>978</v>
      </c>
      <c r="C1239" s="24">
        <f t="shared" si="353"/>
        <v>0</v>
      </c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30">
        <f t="shared" si="354"/>
        <v>0</v>
      </c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</row>
    <row r="1240" spans="1:27" ht="16.5" customHeight="1">
      <c r="A1240" s="21">
        <v>22202</v>
      </c>
      <c r="B1240" s="22" t="s">
        <v>979</v>
      </c>
      <c r="C1240" s="23">
        <f>SUM(C1241:C1253)</f>
        <v>0</v>
      </c>
      <c r="D1240" s="23">
        <f aca="true" t="shared" si="355" ref="D1240:AA1240">SUM(D1241:D1253)</f>
        <v>0</v>
      </c>
      <c r="E1240" s="23">
        <f t="shared" si="355"/>
        <v>0</v>
      </c>
      <c r="F1240" s="23">
        <f t="shared" si="355"/>
        <v>0</v>
      </c>
      <c r="G1240" s="23">
        <f t="shared" si="355"/>
        <v>0</v>
      </c>
      <c r="H1240" s="23">
        <f t="shared" si="355"/>
        <v>0</v>
      </c>
      <c r="I1240" s="23">
        <f t="shared" si="355"/>
        <v>0</v>
      </c>
      <c r="J1240" s="23">
        <f t="shared" si="355"/>
        <v>0</v>
      </c>
      <c r="K1240" s="23">
        <f t="shared" si="355"/>
        <v>0</v>
      </c>
      <c r="L1240" s="23">
        <f t="shared" si="355"/>
        <v>0</v>
      </c>
      <c r="M1240" s="23">
        <f t="shared" si="355"/>
        <v>0</v>
      </c>
      <c r="N1240" s="23">
        <f t="shared" si="355"/>
        <v>0</v>
      </c>
      <c r="O1240" s="23">
        <f t="shared" si="355"/>
        <v>0</v>
      </c>
      <c r="P1240" s="23">
        <f t="shared" si="355"/>
        <v>0</v>
      </c>
      <c r="Q1240" s="23">
        <f t="shared" si="355"/>
        <v>0</v>
      </c>
      <c r="R1240" s="23">
        <f t="shared" si="355"/>
        <v>0</v>
      </c>
      <c r="S1240" s="23">
        <f t="shared" si="355"/>
        <v>0</v>
      </c>
      <c r="T1240" s="23">
        <f t="shared" si="355"/>
        <v>0</v>
      </c>
      <c r="U1240" s="23">
        <f t="shared" si="355"/>
        <v>0</v>
      </c>
      <c r="V1240" s="23">
        <f t="shared" si="355"/>
        <v>0</v>
      </c>
      <c r="W1240" s="23">
        <f t="shared" si="355"/>
        <v>0</v>
      </c>
      <c r="X1240" s="23">
        <f t="shared" si="355"/>
        <v>0</v>
      </c>
      <c r="Y1240" s="23">
        <f t="shared" si="355"/>
        <v>0</v>
      </c>
      <c r="Z1240" s="23">
        <f t="shared" si="355"/>
        <v>0</v>
      </c>
      <c r="AA1240" s="23">
        <f t="shared" si="355"/>
        <v>0</v>
      </c>
    </row>
    <row r="1241" spans="1:27" ht="16.5" customHeight="1">
      <c r="A1241" s="21">
        <v>2220201</v>
      </c>
      <c r="B1241" s="21" t="s">
        <v>29</v>
      </c>
      <c r="C1241" s="24">
        <f aca="true" t="shared" si="356" ref="C1241:C1253">SUBTOTAL(9,D1241:P1241)</f>
        <v>0</v>
      </c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30">
        <f aca="true" t="shared" si="357" ref="Q1241:Q1253">SUBTOTAL(9,R1241:AA1241)</f>
        <v>0</v>
      </c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</row>
    <row r="1242" spans="1:27" ht="16.5" customHeight="1">
      <c r="A1242" s="21">
        <v>2220202</v>
      </c>
      <c r="B1242" s="21" t="s">
        <v>30</v>
      </c>
      <c r="C1242" s="24">
        <f t="shared" si="356"/>
        <v>0</v>
      </c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30">
        <f t="shared" si="357"/>
        <v>0</v>
      </c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</row>
    <row r="1243" spans="1:27" ht="16.5" customHeight="1">
      <c r="A1243" s="21">
        <v>2220203</v>
      </c>
      <c r="B1243" s="21" t="s">
        <v>31</v>
      </c>
      <c r="C1243" s="24">
        <f t="shared" si="356"/>
        <v>0</v>
      </c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30">
        <f t="shared" si="357"/>
        <v>0</v>
      </c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</row>
    <row r="1244" spans="1:27" ht="16.5" customHeight="1">
      <c r="A1244" s="21">
        <v>2220204</v>
      </c>
      <c r="B1244" s="21" t="s">
        <v>980</v>
      </c>
      <c r="C1244" s="24">
        <f t="shared" si="356"/>
        <v>0</v>
      </c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30">
        <f t="shared" si="357"/>
        <v>0</v>
      </c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</row>
    <row r="1245" spans="1:27" ht="16.5" customHeight="1">
      <c r="A1245" s="21">
        <v>2220205</v>
      </c>
      <c r="B1245" s="21" t="s">
        <v>981</v>
      </c>
      <c r="C1245" s="24">
        <f t="shared" si="356"/>
        <v>0</v>
      </c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30">
        <f t="shared" si="357"/>
        <v>0</v>
      </c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</row>
    <row r="1246" spans="1:27" ht="16.5" customHeight="1">
      <c r="A1246" s="21">
        <v>2220206</v>
      </c>
      <c r="B1246" s="21" t="s">
        <v>982</v>
      </c>
      <c r="C1246" s="24">
        <f t="shared" si="356"/>
        <v>0</v>
      </c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30">
        <f t="shared" si="357"/>
        <v>0</v>
      </c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</row>
    <row r="1247" spans="1:27" ht="16.5" customHeight="1">
      <c r="A1247" s="21">
        <v>2220207</v>
      </c>
      <c r="B1247" s="21" t="s">
        <v>983</v>
      </c>
      <c r="C1247" s="24">
        <f t="shared" si="356"/>
        <v>0</v>
      </c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30">
        <f t="shared" si="357"/>
        <v>0</v>
      </c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</row>
    <row r="1248" spans="1:27" ht="16.5" customHeight="1">
      <c r="A1248" s="21">
        <v>2220209</v>
      </c>
      <c r="B1248" s="21" t="s">
        <v>984</v>
      </c>
      <c r="C1248" s="24">
        <f t="shared" si="356"/>
        <v>0</v>
      </c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30">
        <f t="shared" si="357"/>
        <v>0</v>
      </c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</row>
    <row r="1249" spans="1:27" ht="16.5" customHeight="1">
      <c r="A1249" s="21">
        <v>2220210</v>
      </c>
      <c r="B1249" s="21" t="s">
        <v>985</v>
      </c>
      <c r="C1249" s="24">
        <f t="shared" si="356"/>
        <v>0</v>
      </c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30">
        <f t="shared" si="357"/>
        <v>0</v>
      </c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</row>
    <row r="1250" spans="1:27" ht="16.5" customHeight="1">
      <c r="A1250" s="21">
        <v>2220211</v>
      </c>
      <c r="B1250" s="21" t="s">
        <v>986</v>
      </c>
      <c r="C1250" s="24">
        <f t="shared" si="356"/>
        <v>0</v>
      </c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30">
        <f t="shared" si="357"/>
        <v>0</v>
      </c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</row>
    <row r="1251" spans="1:27" ht="16.5" customHeight="1">
      <c r="A1251" s="21">
        <v>2220212</v>
      </c>
      <c r="B1251" s="21" t="s">
        <v>987</v>
      </c>
      <c r="C1251" s="24">
        <f t="shared" si="356"/>
        <v>0</v>
      </c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30">
        <f t="shared" si="357"/>
        <v>0</v>
      </c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</row>
    <row r="1252" spans="1:27" ht="16.5" customHeight="1">
      <c r="A1252" s="21">
        <v>2220250</v>
      </c>
      <c r="B1252" s="21" t="s">
        <v>38</v>
      </c>
      <c r="C1252" s="24">
        <f t="shared" si="356"/>
        <v>0</v>
      </c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30">
        <f t="shared" si="357"/>
        <v>0</v>
      </c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</row>
    <row r="1253" spans="1:27" ht="16.5" customHeight="1">
      <c r="A1253" s="21">
        <v>2220299</v>
      </c>
      <c r="B1253" s="21" t="s">
        <v>988</v>
      </c>
      <c r="C1253" s="24">
        <f t="shared" si="356"/>
        <v>0</v>
      </c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30">
        <f t="shared" si="357"/>
        <v>0</v>
      </c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</row>
    <row r="1254" spans="1:27" ht="16.5" customHeight="1">
      <c r="A1254" s="21">
        <v>22203</v>
      </c>
      <c r="B1254" s="22" t="s">
        <v>989</v>
      </c>
      <c r="C1254" s="23">
        <f>SUM(C1255:C1258)</f>
        <v>0</v>
      </c>
      <c r="D1254" s="23">
        <f aca="true" t="shared" si="358" ref="D1254:AA1254">SUM(D1255:D1258)</f>
        <v>0</v>
      </c>
      <c r="E1254" s="23">
        <f t="shared" si="358"/>
        <v>0</v>
      </c>
      <c r="F1254" s="23">
        <f t="shared" si="358"/>
        <v>0</v>
      </c>
      <c r="G1254" s="23">
        <f t="shared" si="358"/>
        <v>0</v>
      </c>
      <c r="H1254" s="23">
        <f t="shared" si="358"/>
        <v>0</v>
      </c>
      <c r="I1254" s="23">
        <f t="shared" si="358"/>
        <v>0</v>
      </c>
      <c r="J1254" s="23">
        <f t="shared" si="358"/>
        <v>0</v>
      </c>
      <c r="K1254" s="23">
        <f t="shared" si="358"/>
        <v>0</v>
      </c>
      <c r="L1254" s="23">
        <f t="shared" si="358"/>
        <v>0</v>
      </c>
      <c r="M1254" s="23">
        <f t="shared" si="358"/>
        <v>0</v>
      </c>
      <c r="N1254" s="23">
        <f t="shared" si="358"/>
        <v>0</v>
      </c>
      <c r="O1254" s="23">
        <f t="shared" si="358"/>
        <v>0</v>
      </c>
      <c r="P1254" s="23">
        <f t="shared" si="358"/>
        <v>0</v>
      </c>
      <c r="Q1254" s="23">
        <f t="shared" si="358"/>
        <v>0</v>
      </c>
      <c r="R1254" s="23">
        <f t="shared" si="358"/>
        <v>0</v>
      </c>
      <c r="S1254" s="23">
        <f t="shared" si="358"/>
        <v>0</v>
      </c>
      <c r="T1254" s="23">
        <f t="shared" si="358"/>
        <v>0</v>
      </c>
      <c r="U1254" s="23">
        <f t="shared" si="358"/>
        <v>0</v>
      </c>
      <c r="V1254" s="23">
        <f t="shared" si="358"/>
        <v>0</v>
      </c>
      <c r="W1254" s="23">
        <f t="shared" si="358"/>
        <v>0</v>
      </c>
      <c r="X1254" s="23">
        <f t="shared" si="358"/>
        <v>0</v>
      </c>
      <c r="Y1254" s="23">
        <f t="shared" si="358"/>
        <v>0</v>
      </c>
      <c r="Z1254" s="23">
        <f t="shared" si="358"/>
        <v>0</v>
      </c>
      <c r="AA1254" s="23">
        <f t="shared" si="358"/>
        <v>0</v>
      </c>
    </row>
    <row r="1255" spans="1:27" ht="16.5" customHeight="1">
      <c r="A1255" s="21">
        <v>2220301</v>
      </c>
      <c r="B1255" s="21" t="s">
        <v>990</v>
      </c>
      <c r="C1255" s="24">
        <f>SUBTOTAL(9,D1255:P1255)</f>
        <v>0</v>
      </c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30">
        <f>SUBTOTAL(9,R1255:AA1255)</f>
        <v>0</v>
      </c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</row>
    <row r="1256" spans="1:27" ht="16.5" customHeight="1">
      <c r="A1256" s="21">
        <v>2220303</v>
      </c>
      <c r="B1256" s="21" t="s">
        <v>991</v>
      </c>
      <c r="C1256" s="24">
        <f>SUBTOTAL(9,D1256:P1256)</f>
        <v>0</v>
      </c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30">
        <f>SUBTOTAL(9,R1256:AA1256)</f>
        <v>0</v>
      </c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</row>
    <row r="1257" spans="1:27" ht="16.5" customHeight="1">
      <c r="A1257" s="21">
        <v>2220304</v>
      </c>
      <c r="B1257" s="21" t="s">
        <v>992</v>
      </c>
      <c r="C1257" s="24">
        <f>SUBTOTAL(9,D1257:P1257)</f>
        <v>0</v>
      </c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30">
        <f>SUBTOTAL(9,R1257:AA1257)</f>
        <v>0</v>
      </c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</row>
    <row r="1258" spans="1:27" ht="16.5" customHeight="1">
      <c r="A1258" s="21">
        <v>2220399</v>
      </c>
      <c r="B1258" s="21" t="s">
        <v>993</v>
      </c>
      <c r="C1258" s="24">
        <f>SUBTOTAL(9,D1258:P1258)</f>
        <v>0</v>
      </c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30">
        <f>SUBTOTAL(9,R1258:AA1258)</f>
        <v>0</v>
      </c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</row>
    <row r="1259" spans="1:27" ht="16.5" customHeight="1">
      <c r="A1259" s="21">
        <v>22204</v>
      </c>
      <c r="B1259" s="22" t="s">
        <v>994</v>
      </c>
      <c r="C1259" s="23">
        <f>SUM(C1260:C1264)</f>
        <v>0</v>
      </c>
      <c r="D1259" s="23">
        <f aca="true" t="shared" si="359" ref="D1259:AA1259">SUM(D1260:D1264)</f>
        <v>0</v>
      </c>
      <c r="E1259" s="23">
        <f t="shared" si="359"/>
        <v>0</v>
      </c>
      <c r="F1259" s="23">
        <f t="shared" si="359"/>
        <v>0</v>
      </c>
      <c r="G1259" s="23">
        <f t="shared" si="359"/>
        <v>0</v>
      </c>
      <c r="H1259" s="23">
        <f t="shared" si="359"/>
        <v>0</v>
      </c>
      <c r="I1259" s="23">
        <f t="shared" si="359"/>
        <v>0</v>
      </c>
      <c r="J1259" s="23">
        <f t="shared" si="359"/>
        <v>0</v>
      </c>
      <c r="K1259" s="23">
        <f t="shared" si="359"/>
        <v>0</v>
      </c>
      <c r="L1259" s="23">
        <f t="shared" si="359"/>
        <v>0</v>
      </c>
      <c r="M1259" s="23">
        <f t="shared" si="359"/>
        <v>0</v>
      </c>
      <c r="N1259" s="23">
        <f t="shared" si="359"/>
        <v>0</v>
      </c>
      <c r="O1259" s="23">
        <f t="shared" si="359"/>
        <v>0</v>
      </c>
      <c r="P1259" s="23">
        <f t="shared" si="359"/>
        <v>0</v>
      </c>
      <c r="Q1259" s="23">
        <f t="shared" si="359"/>
        <v>0</v>
      </c>
      <c r="R1259" s="23">
        <f t="shared" si="359"/>
        <v>0</v>
      </c>
      <c r="S1259" s="23">
        <f t="shared" si="359"/>
        <v>0</v>
      </c>
      <c r="T1259" s="23">
        <f t="shared" si="359"/>
        <v>0</v>
      </c>
      <c r="U1259" s="23">
        <f t="shared" si="359"/>
        <v>0</v>
      </c>
      <c r="V1259" s="23">
        <f t="shared" si="359"/>
        <v>0</v>
      </c>
      <c r="W1259" s="23">
        <f t="shared" si="359"/>
        <v>0</v>
      </c>
      <c r="X1259" s="23">
        <f t="shared" si="359"/>
        <v>0</v>
      </c>
      <c r="Y1259" s="23">
        <f t="shared" si="359"/>
        <v>0</v>
      </c>
      <c r="Z1259" s="23">
        <f t="shared" si="359"/>
        <v>0</v>
      </c>
      <c r="AA1259" s="23">
        <f t="shared" si="359"/>
        <v>0</v>
      </c>
    </row>
    <row r="1260" spans="1:27" ht="16.5" customHeight="1">
      <c r="A1260" s="21">
        <v>2220401</v>
      </c>
      <c r="B1260" s="21" t="s">
        <v>995</v>
      </c>
      <c r="C1260" s="24">
        <f>SUBTOTAL(9,D1260:P1260)</f>
        <v>0</v>
      </c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30">
        <f>SUBTOTAL(9,R1260:AA1260)</f>
        <v>0</v>
      </c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</row>
    <row r="1261" spans="1:27" ht="16.5" customHeight="1">
      <c r="A1261" s="21">
        <v>2220402</v>
      </c>
      <c r="B1261" s="21" t="s">
        <v>996</v>
      </c>
      <c r="C1261" s="24">
        <f>SUBTOTAL(9,D1261:P1261)</f>
        <v>0</v>
      </c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30">
        <f>SUBTOTAL(9,R1261:AA1261)</f>
        <v>0</v>
      </c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</row>
    <row r="1262" spans="1:27" ht="16.5" customHeight="1">
      <c r="A1262" s="21">
        <v>2220403</v>
      </c>
      <c r="B1262" s="21" t="s">
        <v>997</v>
      </c>
      <c r="C1262" s="24">
        <f>SUBTOTAL(9,D1262:P1262)</f>
        <v>0</v>
      </c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30">
        <f>SUBTOTAL(9,R1262:AA1262)</f>
        <v>0</v>
      </c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</row>
    <row r="1263" spans="1:27" ht="16.5" customHeight="1">
      <c r="A1263" s="21">
        <v>2220404</v>
      </c>
      <c r="B1263" s="21" t="s">
        <v>998</v>
      </c>
      <c r="C1263" s="24">
        <f>SUBTOTAL(9,D1263:P1263)</f>
        <v>0</v>
      </c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30">
        <f>SUBTOTAL(9,R1263:AA1263)</f>
        <v>0</v>
      </c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</row>
    <row r="1264" spans="1:27" ht="16.5" customHeight="1">
      <c r="A1264" s="21">
        <v>2220499</v>
      </c>
      <c r="B1264" s="21" t="s">
        <v>999</v>
      </c>
      <c r="C1264" s="24">
        <f>SUBTOTAL(9,D1264:P1264)</f>
        <v>0</v>
      </c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30">
        <f>SUBTOTAL(9,R1264:AA1264)</f>
        <v>0</v>
      </c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</row>
    <row r="1265" spans="1:27" ht="16.5" customHeight="1">
      <c r="A1265" s="21">
        <v>22205</v>
      </c>
      <c r="B1265" s="22" t="s">
        <v>1000</v>
      </c>
      <c r="C1265" s="23">
        <f>SUM(C1266:C1276)</f>
        <v>0</v>
      </c>
      <c r="D1265" s="23">
        <f aca="true" t="shared" si="360" ref="D1265:AA1265">SUM(D1266:D1276)</f>
        <v>0</v>
      </c>
      <c r="E1265" s="23">
        <f t="shared" si="360"/>
        <v>0</v>
      </c>
      <c r="F1265" s="23">
        <f t="shared" si="360"/>
        <v>0</v>
      </c>
      <c r="G1265" s="23">
        <f t="shared" si="360"/>
        <v>0</v>
      </c>
      <c r="H1265" s="23">
        <f t="shared" si="360"/>
        <v>0</v>
      </c>
      <c r="I1265" s="23">
        <f t="shared" si="360"/>
        <v>0</v>
      </c>
      <c r="J1265" s="23">
        <f t="shared" si="360"/>
        <v>0</v>
      </c>
      <c r="K1265" s="23">
        <f t="shared" si="360"/>
        <v>0</v>
      </c>
      <c r="L1265" s="23">
        <f t="shared" si="360"/>
        <v>0</v>
      </c>
      <c r="M1265" s="23">
        <f t="shared" si="360"/>
        <v>0</v>
      </c>
      <c r="N1265" s="23">
        <f t="shared" si="360"/>
        <v>0</v>
      </c>
      <c r="O1265" s="23">
        <f t="shared" si="360"/>
        <v>0</v>
      </c>
      <c r="P1265" s="23">
        <f t="shared" si="360"/>
        <v>0</v>
      </c>
      <c r="Q1265" s="23">
        <f t="shared" si="360"/>
        <v>0</v>
      </c>
      <c r="R1265" s="23">
        <f t="shared" si="360"/>
        <v>0</v>
      </c>
      <c r="S1265" s="23">
        <f t="shared" si="360"/>
        <v>0</v>
      </c>
      <c r="T1265" s="23">
        <f t="shared" si="360"/>
        <v>0</v>
      </c>
      <c r="U1265" s="23">
        <f t="shared" si="360"/>
        <v>0</v>
      </c>
      <c r="V1265" s="23">
        <f t="shared" si="360"/>
        <v>0</v>
      </c>
      <c r="W1265" s="23">
        <f t="shared" si="360"/>
        <v>0</v>
      </c>
      <c r="X1265" s="23">
        <f t="shared" si="360"/>
        <v>0</v>
      </c>
      <c r="Y1265" s="23">
        <f t="shared" si="360"/>
        <v>0</v>
      </c>
      <c r="Z1265" s="23">
        <f t="shared" si="360"/>
        <v>0</v>
      </c>
      <c r="AA1265" s="23">
        <f t="shared" si="360"/>
        <v>0</v>
      </c>
    </row>
    <row r="1266" spans="1:27" ht="16.5" customHeight="1">
      <c r="A1266" s="21">
        <v>2220501</v>
      </c>
      <c r="B1266" s="21" t="s">
        <v>1001</v>
      </c>
      <c r="C1266" s="24">
        <f aca="true" t="shared" si="361" ref="C1266:C1276">SUBTOTAL(9,D1266:P1266)</f>
        <v>0</v>
      </c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30">
        <f aca="true" t="shared" si="362" ref="Q1266:Q1276">SUBTOTAL(9,R1266:AA1266)</f>
        <v>0</v>
      </c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</row>
    <row r="1267" spans="1:27" ht="16.5" customHeight="1">
      <c r="A1267" s="21">
        <v>2220502</v>
      </c>
      <c r="B1267" s="21" t="s">
        <v>1002</v>
      </c>
      <c r="C1267" s="24">
        <f t="shared" si="361"/>
        <v>0</v>
      </c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30">
        <f t="shared" si="362"/>
        <v>0</v>
      </c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</row>
    <row r="1268" spans="1:27" ht="16.5" customHeight="1">
      <c r="A1268" s="21">
        <v>2220503</v>
      </c>
      <c r="B1268" s="21" t="s">
        <v>1003</v>
      </c>
      <c r="C1268" s="24">
        <f t="shared" si="361"/>
        <v>0</v>
      </c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30">
        <f t="shared" si="362"/>
        <v>0</v>
      </c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</row>
    <row r="1269" spans="1:27" ht="16.5" customHeight="1">
      <c r="A1269" s="21">
        <v>2220504</v>
      </c>
      <c r="B1269" s="21" t="s">
        <v>1004</v>
      </c>
      <c r="C1269" s="24">
        <f t="shared" si="361"/>
        <v>0</v>
      </c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30">
        <f t="shared" si="362"/>
        <v>0</v>
      </c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</row>
    <row r="1270" spans="1:27" ht="16.5" customHeight="1">
      <c r="A1270" s="21">
        <v>2220505</v>
      </c>
      <c r="B1270" s="21" t="s">
        <v>1005</v>
      </c>
      <c r="C1270" s="24">
        <f t="shared" si="361"/>
        <v>0</v>
      </c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30">
        <f t="shared" si="362"/>
        <v>0</v>
      </c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</row>
    <row r="1271" spans="1:27" ht="16.5" customHeight="1">
      <c r="A1271" s="21">
        <v>2220506</v>
      </c>
      <c r="B1271" s="21" t="s">
        <v>1006</v>
      </c>
      <c r="C1271" s="24">
        <f t="shared" si="361"/>
        <v>0</v>
      </c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30">
        <f t="shared" si="362"/>
        <v>0</v>
      </c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</row>
    <row r="1272" spans="1:27" ht="16.5" customHeight="1">
      <c r="A1272" s="21">
        <v>2220507</v>
      </c>
      <c r="B1272" s="21" t="s">
        <v>1007</v>
      </c>
      <c r="C1272" s="24">
        <f t="shared" si="361"/>
        <v>0</v>
      </c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30">
        <f t="shared" si="362"/>
        <v>0</v>
      </c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</row>
    <row r="1273" spans="1:27" ht="16.5" customHeight="1">
      <c r="A1273" s="21">
        <v>2220508</v>
      </c>
      <c r="B1273" s="21" t="s">
        <v>1008</v>
      </c>
      <c r="C1273" s="24">
        <f t="shared" si="361"/>
        <v>0</v>
      </c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30">
        <f t="shared" si="362"/>
        <v>0</v>
      </c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</row>
    <row r="1274" spans="1:27" ht="16.5" customHeight="1">
      <c r="A1274" s="21">
        <v>2220509</v>
      </c>
      <c r="B1274" s="21" t="s">
        <v>1009</v>
      </c>
      <c r="C1274" s="24">
        <f t="shared" si="361"/>
        <v>0</v>
      </c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30">
        <f t="shared" si="362"/>
        <v>0</v>
      </c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</row>
    <row r="1275" spans="1:27" ht="16.5" customHeight="1">
      <c r="A1275" s="21">
        <v>2220510</v>
      </c>
      <c r="B1275" s="21" t="s">
        <v>1010</v>
      </c>
      <c r="C1275" s="24">
        <f t="shared" si="361"/>
        <v>0</v>
      </c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30">
        <f t="shared" si="362"/>
        <v>0</v>
      </c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</row>
    <row r="1276" spans="1:27" ht="16.5" customHeight="1">
      <c r="A1276" s="21">
        <v>2220599</v>
      </c>
      <c r="B1276" s="21" t="s">
        <v>1011</v>
      </c>
      <c r="C1276" s="24">
        <f t="shared" si="361"/>
        <v>0</v>
      </c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30">
        <f t="shared" si="362"/>
        <v>0</v>
      </c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</row>
    <row r="1277" spans="1:27" ht="16.5" customHeight="1">
      <c r="A1277" s="21">
        <v>224</v>
      </c>
      <c r="B1277" s="22" t="s">
        <v>1012</v>
      </c>
      <c r="C1277" s="23">
        <f>C1278+C1290+C1296+C1302+C1310+C1323+C1327+C1333</f>
        <v>22</v>
      </c>
      <c r="D1277" s="23">
        <f aca="true" t="shared" si="363" ref="D1277:AA1277">D1278+D1290+D1296+D1302+D1310+D1323+D1327+D1333</f>
        <v>18</v>
      </c>
      <c r="E1277" s="23">
        <f t="shared" si="363"/>
        <v>4</v>
      </c>
      <c r="F1277" s="23">
        <f t="shared" si="363"/>
        <v>0</v>
      </c>
      <c r="G1277" s="23">
        <f t="shared" si="363"/>
        <v>0</v>
      </c>
      <c r="H1277" s="23">
        <f t="shared" si="363"/>
        <v>0</v>
      </c>
      <c r="I1277" s="23">
        <f t="shared" si="363"/>
        <v>0</v>
      </c>
      <c r="J1277" s="23">
        <f t="shared" si="363"/>
        <v>0</v>
      </c>
      <c r="K1277" s="23">
        <f t="shared" si="363"/>
        <v>0</v>
      </c>
      <c r="L1277" s="23">
        <f t="shared" si="363"/>
        <v>0</v>
      </c>
      <c r="M1277" s="23">
        <f t="shared" si="363"/>
        <v>0</v>
      </c>
      <c r="N1277" s="23">
        <f t="shared" si="363"/>
        <v>0</v>
      </c>
      <c r="O1277" s="23">
        <f t="shared" si="363"/>
        <v>0</v>
      </c>
      <c r="P1277" s="23">
        <f t="shared" si="363"/>
        <v>0</v>
      </c>
      <c r="Q1277" s="23">
        <f t="shared" si="363"/>
        <v>0</v>
      </c>
      <c r="R1277" s="23">
        <f t="shared" si="363"/>
        <v>0</v>
      </c>
      <c r="S1277" s="23">
        <f t="shared" si="363"/>
        <v>0</v>
      </c>
      <c r="T1277" s="23">
        <f t="shared" si="363"/>
        <v>0</v>
      </c>
      <c r="U1277" s="23">
        <f t="shared" si="363"/>
        <v>0</v>
      </c>
      <c r="V1277" s="23">
        <f t="shared" si="363"/>
        <v>0</v>
      </c>
      <c r="W1277" s="23">
        <f t="shared" si="363"/>
        <v>0</v>
      </c>
      <c r="X1277" s="23">
        <f t="shared" si="363"/>
        <v>0</v>
      </c>
      <c r="Y1277" s="23">
        <f t="shared" si="363"/>
        <v>0</v>
      </c>
      <c r="Z1277" s="23">
        <f t="shared" si="363"/>
        <v>0</v>
      </c>
      <c r="AA1277" s="23">
        <f t="shared" si="363"/>
        <v>0</v>
      </c>
    </row>
    <row r="1278" spans="1:27" ht="16.5" customHeight="1">
      <c r="A1278" s="21">
        <v>22401</v>
      </c>
      <c r="B1278" s="22" t="s">
        <v>1013</v>
      </c>
      <c r="C1278" s="23">
        <f>SUM(C1279:C1289)</f>
        <v>22</v>
      </c>
      <c r="D1278" s="23">
        <f aca="true" t="shared" si="364" ref="D1278:AA1278">SUM(D1279:D1289)</f>
        <v>18</v>
      </c>
      <c r="E1278" s="23">
        <f t="shared" si="364"/>
        <v>4</v>
      </c>
      <c r="F1278" s="23">
        <f t="shared" si="364"/>
        <v>0</v>
      </c>
      <c r="G1278" s="23">
        <f t="shared" si="364"/>
        <v>0</v>
      </c>
      <c r="H1278" s="23">
        <f t="shared" si="364"/>
        <v>0</v>
      </c>
      <c r="I1278" s="23">
        <f t="shared" si="364"/>
        <v>0</v>
      </c>
      <c r="J1278" s="23">
        <f t="shared" si="364"/>
        <v>0</v>
      </c>
      <c r="K1278" s="23">
        <f t="shared" si="364"/>
        <v>0</v>
      </c>
      <c r="L1278" s="23">
        <f t="shared" si="364"/>
        <v>0</v>
      </c>
      <c r="M1278" s="23">
        <f t="shared" si="364"/>
        <v>0</v>
      </c>
      <c r="N1278" s="23">
        <f t="shared" si="364"/>
        <v>0</v>
      </c>
      <c r="O1278" s="23">
        <f t="shared" si="364"/>
        <v>0</v>
      </c>
      <c r="P1278" s="23">
        <f t="shared" si="364"/>
        <v>0</v>
      </c>
      <c r="Q1278" s="23">
        <f t="shared" si="364"/>
        <v>0</v>
      </c>
      <c r="R1278" s="23">
        <f t="shared" si="364"/>
        <v>0</v>
      </c>
      <c r="S1278" s="23">
        <f t="shared" si="364"/>
        <v>0</v>
      </c>
      <c r="T1278" s="23">
        <f t="shared" si="364"/>
        <v>0</v>
      </c>
      <c r="U1278" s="23">
        <f t="shared" si="364"/>
        <v>0</v>
      </c>
      <c r="V1278" s="23">
        <f t="shared" si="364"/>
        <v>0</v>
      </c>
      <c r="W1278" s="23">
        <f t="shared" si="364"/>
        <v>0</v>
      </c>
      <c r="X1278" s="23">
        <f t="shared" si="364"/>
        <v>0</v>
      </c>
      <c r="Y1278" s="23">
        <f t="shared" si="364"/>
        <v>0</v>
      </c>
      <c r="Z1278" s="23">
        <f t="shared" si="364"/>
        <v>0</v>
      </c>
      <c r="AA1278" s="23">
        <f t="shared" si="364"/>
        <v>0</v>
      </c>
    </row>
    <row r="1279" spans="1:27" ht="16.5" customHeight="1">
      <c r="A1279" s="21">
        <v>2240101</v>
      </c>
      <c r="B1279" s="21" t="s">
        <v>29</v>
      </c>
      <c r="C1279" s="24">
        <f aca="true" t="shared" si="365" ref="C1279:C1289">SUBTOTAL(9,D1279:P1279)</f>
        <v>22</v>
      </c>
      <c r="D1279" s="25">
        <v>18</v>
      </c>
      <c r="E1279" s="25">
        <v>4</v>
      </c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30">
        <f aca="true" t="shared" si="366" ref="Q1279:Q1289">SUBTOTAL(9,R1279:AA1279)</f>
        <v>0</v>
      </c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</row>
    <row r="1280" spans="1:27" ht="16.5" customHeight="1">
      <c r="A1280" s="21">
        <v>2240102</v>
      </c>
      <c r="B1280" s="21" t="s">
        <v>30</v>
      </c>
      <c r="C1280" s="24">
        <f t="shared" si="365"/>
        <v>0</v>
      </c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30">
        <f t="shared" si="366"/>
        <v>0</v>
      </c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</row>
    <row r="1281" spans="1:27" ht="16.5" customHeight="1">
      <c r="A1281" s="21">
        <v>2240103</v>
      </c>
      <c r="B1281" s="21" t="s">
        <v>31</v>
      </c>
      <c r="C1281" s="24">
        <f t="shared" si="365"/>
        <v>0</v>
      </c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30">
        <f t="shared" si="366"/>
        <v>0</v>
      </c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</row>
    <row r="1282" spans="1:27" ht="16.5" customHeight="1">
      <c r="A1282" s="21">
        <v>2240104</v>
      </c>
      <c r="B1282" s="21" t="s">
        <v>1014</v>
      </c>
      <c r="C1282" s="24">
        <f t="shared" si="365"/>
        <v>0</v>
      </c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30">
        <f t="shared" si="366"/>
        <v>0</v>
      </c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</row>
    <row r="1283" spans="1:27" ht="16.5" customHeight="1">
      <c r="A1283" s="21">
        <v>2240105</v>
      </c>
      <c r="B1283" s="21" t="s">
        <v>1015</v>
      </c>
      <c r="C1283" s="24">
        <f t="shared" si="365"/>
        <v>0</v>
      </c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30">
        <f t="shared" si="366"/>
        <v>0</v>
      </c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</row>
    <row r="1284" spans="1:27" ht="16.5" customHeight="1">
      <c r="A1284" s="21">
        <v>2240106</v>
      </c>
      <c r="B1284" s="21" t="s">
        <v>1016</v>
      </c>
      <c r="C1284" s="24">
        <f t="shared" si="365"/>
        <v>0</v>
      </c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30">
        <f t="shared" si="366"/>
        <v>0</v>
      </c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</row>
    <row r="1285" spans="1:27" ht="16.5" customHeight="1">
      <c r="A1285" s="21">
        <v>2240107</v>
      </c>
      <c r="B1285" s="21" t="s">
        <v>1017</v>
      </c>
      <c r="C1285" s="24">
        <f t="shared" si="365"/>
        <v>0</v>
      </c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30">
        <f t="shared" si="366"/>
        <v>0</v>
      </c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</row>
    <row r="1286" spans="1:27" ht="16.5" customHeight="1">
      <c r="A1286" s="21">
        <v>2240108</v>
      </c>
      <c r="B1286" s="21" t="s">
        <v>1018</v>
      </c>
      <c r="C1286" s="24">
        <f t="shared" si="365"/>
        <v>0</v>
      </c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30">
        <f t="shared" si="366"/>
        <v>0</v>
      </c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</row>
    <row r="1287" spans="1:27" ht="16.5" customHeight="1">
      <c r="A1287" s="21">
        <v>2240109</v>
      </c>
      <c r="B1287" s="21" t="s">
        <v>1019</v>
      </c>
      <c r="C1287" s="24">
        <f t="shared" si="365"/>
        <v>0</v>
      </c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30">
        <f t="shared" si="366"/>
        <v>0</v>
      </c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</row>
    <row r="1288" spans="1:27" ht="16.5" customHeight="1">
      <c r="A1288" s="21">
        <v>2240150</v>
      </c>
      <c r="B1288" s="21" t="s">
        <v>38</v>
      </c>
      <c r="C1288" s="24">
        <f t="shared" si="365"/>
        <v>0</v>
      </c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30">
        <f t="shared" si="366"/>
        <v>0</v>
      </c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</row>
    <row r="1289" spans="1:27" ht="16.5" customHeight="1">
      <c r="A1289" s="21">
        <v>2240199</v>
      </c>
      <c r="B1289" s="21" t="s">
        <v>1020</v>
      </c>
      <c r="C1289" s="24">
        <f t="shared" si="365"/>
        <v>0</v>
      </c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30">
        <f t="shared" si="366"/>
        <v>0</v>
      </c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</row>
    <row r="1290" spans="1:27" ht="16.5" customHeight="1">
      <c r="A1290" s="21">
        <v>22402</v>
      </c>
      <c r="B1290" s="22" t="s">
        <v>1021</v>
      </c>
      <c r="C1290" s="23">
        <f>SUM(C1291:C1295)</f>
        <v>0</v>
      </c>
      <c r="D1290" s="23">
        <f aca="true" t="shared" si="367" ref="D1290:AA1290">SUM(D1291:D1295)</f>
        <v>0</v>
      </c>
      <c r="E1290" s="23">
        <f t="shared" si="367"/>
        <v>0</v>
      </c>
      <c r="F1290" s="23">
        <f t="shared" si="367"/>
        <v>0</v>
      </c>
      <c r="G1290" s="23">
        <f t="shared" si="367"/>
        <v>0</v>
      </c>
      <c r="H1290" s="23">
        <f t="shared" si="367"/>
        <v>0</v>
      </c>
      <c r="I1290" s="23">
        <f t="shared" si="367"/>
        <v>0</v>
      </c>
      <c r="J1290" s="23">
        <f t="shared" si="367"/>
        <v>0</v>
      </c>
      <c r="K1290" s="23">
        <f t="shared" si="367"/>
        <v>0</v>
      </c>
      <c r="L1290" s="23">
        <f t="shared" si="367"/>
        <v>0</v>
      </c>
      <c r="M1290" s="23">
        <f t="shared" si="367"/>
        <v>0</v>
      </c>
      <c r="N1290" s="23">
        <f t="shared" si="367"/>
        <v>0</v>
      </c>
      <c r="O1290" s="23">
        <f t="shared" si="367"/>
        <v>0</v>
      </c>
      <c r="P1290" s="23">
        <f t="shared" si="367"/>
        <v>0</v>
      </c>
      <c r="Q1290" s="23">
        <f t="shared" si="367"/>
        <v>0</v>
      </c>
      <c r="R1290" s="23">
        <f t="shared" si="367"/>
        <v>0</v>
      </c>
      <c r="S1290" s="23">
        <f t="shared" si="367"/>
        <v>0</v>
      </c>
      <c r="T1290" s="23">
        <f t="shared" si="367"/>
        <v>0</v>
      </c>
      <c r="U1290" s="23">
        <f t="shared" si="367"/>
        <v>0</v>
      </c>
      <c r="V1290" s="23">
        <f t="shared" si="367"/>
        <v>0</v>
      </c>
      <c r="W1290" s="23">
        <f t="shared" si="367"/>
        <v>0</v>
      </c>
      <c r="X1290" s="23">
        <f t="shared" si="367"/>
        <v>0</v>
      </c>
      <c r="Y1290" s="23">
        <f t="shared" si="367"/>
        <v>0</v>
      </c>
      <c r="Z1290" s="23">
        <f t="shared" si="367"/>
        <v>0</v>
      </c>
      <c r="AA1290" s="23">
        <f t="shared" si="367"/>
        <v>0</v>
      </c>
    </row>
    <row r="1291" spans="1:27" ht="16.5" customHeight="1">
      <c r="A1291" s="21">
        <v>2240201</v>
      </c>
      <c r="B1291" s="21" t="s">
        <v>29</v>
      </c>
      <c r="C1291" s="24">
        <f>SUBTOTAL(9,D1291:P1291)</f>
        <v>0</v>
      </c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30">
        <f>SUBTOTAL(9,R1291:AA1291)</f>
        <v>0</v>
      </c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</row>
    <row r="1292" spans="1:27" ht="16.5" customHeight="1">
      <c r="A1292" s="21">
        <v>2240202</v>
      </c>
      <c r="B1292" s="21" t="s">
        <v>30</v>
      </c>
      <c r="C1292" s="24">
        <f>SUBTOTAL(9,D1292:P1292)</f>
        <v>0</v>
      </c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30">
        <f>SUBTOTAL(9,R1292:AA1292)</f>
        <v>0</v>
      </c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</row>
    <row r="1293" spans="1:27" ht="16.5" customHeight="1">
      <c r="A1293" s="21">
        <v>2240203</v>
      </c>
      <c r="B1293" s="21" t="s">
        <v>31</v>
      </c>
      <c r="C1293" s="24">
        <f>SUBTOTAL(9,D1293:P1293)</f>
        <v>0</v>
      </c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30">
        <f>SUBTOTAL(9,R1293:AA1293)</f>
        <v>0</v>
      </c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</row>
    <row r="1294" spans="1:27" ht="16.5" customHeight="1">
      <c r="A1294" s="21">
        <v>2240204</v>
      </c>
      <c r="B1294" s="21" t="s">
        <v>1022</v>
      </c>
      <c r="C1294" s="24">
        <f>SUBTOTAL(9,D1294:P1294)</f>
        <v>0</v>
      </c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30">
        <f>SUBTOTAL(9,R1294:AA1294)</f>
        <v>0</v>
      </c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</row>
    <row r="1295" spans="1:27" ht="16.5" customHeight="1">
      <c r="A1295" s="21">
        <v>2240299</v>
      </c>
      <c r="B1295" s="21" t="s">
        <v>1023</v>
      </c>
      <c r="C1295" s="24">
        <f>SUBTOTAL(9,D1295:P1295)</f>
        <v>0</v>
      </c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30">
        <f>SUBTOTAL(9,R1295:AA1295)</f>
        <v>0</v>
      </c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</row>
    <row r="1296" spans="1:27" ht="16.5" customHeight="1">
      <c r="A1296" s="21">
        <v>22403</v>
      </c>
      <c r="B1296" s="22" t="s">
        <v>1024</v>
      </c>
      <c r="C1296" s="23">
        <f>SUM(C1297:C1301)</f>
        <v>0</v>
      </c>
      <c r="D1296" s="23">
        <f aca="true" t="shared" si="368" ref="D1296:AA1296">SUM(D1297:D1301)</f>
        <v>0</v>
      </c>
      <c r="E1296" s="23">
        <f t="shared" si="368"/>
        <v>0</v>
      </c>
      <c r="F1296" s="23">
        <f t="shared" si="368"/>
        <v>0</v>
      </c>
      <c r="G1296" s="23">
        <f t="shared" si="368"/>
        <v>0</v>
      </c>
      <c r="H1296" s="23">
        <f t="shared" si="368"/>
        <v>0</v>
      </c>
      <c r="I1296" s="23">
        <f t="shared" si="368"/>
        <v>0</v>
      </c>
      <c r="J1296" s="23">
        <f t="shared" si="368"/>
        <v>0</v>
      </c>
      <c r="K1296" s="23">
        <f t="shared" si="368"/>
        <v>0</v>
      </c>
      <c r="L1296" s="23">
        <f t="shared" si="368"/>
        <v>0</v>
      </c>
      <c r="M1296" s="23">
        <f t="shared" si="368"/>
        <v>0</v>
      </c>
      <c r="N1296" s="23">
        <f t="shared" si="368"/>
        <v>0</v>
      </c>
      <c r="O1296" s="23">
        <f t="shared" si="368"/>
        <v>0</v>
      </c>
      <c r="P1296" s="23">
        <f t="shared" si="368"/>
        <v>0</v>
      </c>
      <c r="Q1296" s="23">
        <f t="shared" si="368"/>
        <v>0</v>
      </c>
      <c r="R1296" s="23">
        <f t="shared" si="368"/>
        <v>0</v>
      </c>
      <c r="S1296" s="23">
        <f t="shared" si="368"/>
        <v>0</v>
      </c>
      <c r="T1296" s="23">
        <f t="shared" si="368"/>
        <v>0</v>
      </c>
      <c r="U1296" s="23">
        <f t="shared" si="368"/>
        <v>0</v>
      </c>
      <c r="V1296" s="23">
        <f t="shared" si="368"/>
        <v>0</v>
      </c>
      <c r="W1296" s="23">
        <f t="shared" si="368"/>
        <v>0</v>
      </c>
      <c r="X1296" s="23">
        <f t="shared" si="368"/>
        <v>0</v>
      </c>
      <c r="Y1296" s="23">
        <f t="shared" si="368"/>
        <v>0</v>
      </c>
      <c r="Z1296" s="23">
        <f t="shared" si="368"/>
        <v>0</v>
      </c>
      <c r="AA1296" s="23">
        <f t="shared" si="368"/>
        <v>0</v>
      </c>
    </row>
    <row r="1297" spans="1:27" ht="16.5" customHeight="1">
      <c r="A1297" s="21">
        <v>2240301</v>
      </c>
      <c r="B1297" s="21" t="s">
        <v>29</v>
      </c>
      <c r="C1297" s="24">
        <f>SUBTOTAL(9,D1297:P1297)</f>
        <v>0</v>
      </c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30">
        <f>SUBTOTAL(9,R1297:AA1297)</f>
        <v>0</v>
      </c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</row>
    <row r="1298" spans="1:27" ht="16.5" customHeight="1">
      <c r="A1298" s="21">
        <v>2240302</v>
      </c>
      <c r="B1298" s="21" t="s">
        <v>30</v>
      </c>
      <c r="C1298" s="24">
        <f>SUBTOTAL(9,D1298:P1298)</f>
        <v>0</v>
      </c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30">
        <f>SUBTOTAL(9,R1298:AA1298)</f>
        <v>0</v>
      </c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</row>
    <row r="1299" spans="1:27" ht="16.5" customHeight="1">
      <c r="A1299" s="21">
        <v>2240303</v>
      </c>
      <c r="B1299" s="21" t="s">
        <v>31</v>
      </c>
      <c r="C1299" s="24">
        <f>SUBTOTAL(9,D1299:P1299)</f>
        <v>0</v>
      </c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30">
        <f>SUBTOTAL(9,R1299:AA1299)</f>
        <v>0</v>
      </c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</row>
    <row r="1300" spans="1:27" ht="16.5" customHeight="1">
      <c r="A1300" s="21">
        <v>2240304</v>
      </c>
      <c r="B1300" s="21" t="s">
        <v>1025</v>
      </c>
      <c r="C1300" s="24">
        <f>SUBTOTAL(9,D1300:P1300)</f>
        <v>0</v>
      </c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30">
        <f>SUBTOTAL(9,R1300:AA1300)</f>
        <v>0</v>
      </c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</row>
    <row r="1301" spans="1:27" ht="16.5" customHeight="1">
      <c r="A1301" s="21">
        <v>2240399</v>
      </c>
      <c r="B1301" s="21" t="s">
        <v>1026</v>
      </c>
      <c r="C1301" s="24">
        <f>SUBTOTAL(9,D1301:P1301)</f>
        <v>0</v>
      </c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30">
        <f>SUBTOTAL(9,R1301:AA1301)</f>
        <v>0</v>
      </c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</row>
    <row r="1302" spans="1:27" ht="16.5" customHeight="1">
      <c r="A1302" s="21">
        <v>22404</v>
      </c>
      <c r="B1302" s="22" t="s">
        <v>1027</v>
      </c>
      <c r="C1302" s="23">
        <f>SUM(C1303:C1309)</f>
        <v>0</v>
      </c>
      <c r="D1302" s="23">
        <f aca="true" t="shared" si="369" ref="D1302:AA1302">SUM(D1303:D1309)</f>
        <v>0</v>
      </c>
      <c r="E1302" s="23">
        <f t="shared" si="369"/>
        <v>0</v>
      </c>
      <c r="F1302" s="23">
        <f t="shared" si="369"/>
        <v>0</v>
      </c>
      <c r="G1302" s="23">
        <f t="shared" si="369"/>
        <v>0</v>
      </c>
      <c r="H1302" s="23">
        <f t="shared" si="369"/>
        <v>0</v>
      </c>
      <c r="I1302" s="23">
        <f t="shared" si="369"/>
        <v>0</v>
      </c>
      <c r="J1302" s="23">
        <f t="shared" si="369"/>
        <v>0</v>
      </c>
      <c r="K1302" s="23">
        <f t="shared" si="369"/>
        <v>0</v>
      </c>
      <c r="L1302" s="23">
        <f t="shared" si="369"/>
        <v>0</v>
      </c>
      <c r="M1302" s="23">
        <f t="shared" si="369"/>
        <v>0</v>
      </c>
      <c r="N1302" s="23">
        <f t="shared" si="369"/>
        <v>0</v>
      </c>
      <c r="O1302" s="23">
        <f t="shared" si="369"/>
        <v>0</v>
      </c>
      <c r="P1302" s="23">
        <f t="shared" si="369"/>
        <v>0</v>
      </c>
      <c r="Q1302" s="23">
        <f t="shared" si="369"/>
        <v>0</v>
      </c>
      <c r="R1302" s="23">
        <f t="shared" si="369"/>
        <v>0</v>
      </c>
      <c r="S1302" s="23">
        <f t="shared" si="369"/>
        <v>0</v>
      </c>
      <c r="T1302" s="23">
        <f t="shared" si="369"/>
        <v>0</v>
      </c>
      <c r="U1302" s="23">
        <f t="shared" si="369"/>
        <v>0</v>
      </c>
      <c r="V1302" s="23">
        <f t="shared" si="369"/>
        <v>0</v>
      </c>
      <c r="W1302" s="23">
        <f t="shared" si="369"/>
        <v>0</v>
      </c>
      <c r="X1302" s="23">
        <f t="shared" si="369"/>
        <v>0</v>
      </c>
      <c r="Y1302" s="23">
        <f t="shared" si="369"/>
        <v>0</v>
      </c>
      <c r="Z1302" s="23">
        <f t="shared" si="369"/>
        <v>0</v>
      </c>
      <c r="AA1302" s="23">
        <f t="shared" si="369"/>
        <v>0</v>
      </c>
    </row>
    <row r="1303" spans="1:27" ht="16.5" customHeight="1">
      <c r="A1303" s="21">
        <v>2240401</v>
      </c>
      <c r="B1303" s="21" t="s">
        <v>29</v>
      </c>
      <c r="C1303" s="24">
        <f aca="true" t="shared" si="370" ref="C1303:C1309">SUBTOTAL(9,D1303:P1303)</f>
        <v>0</v>
      </c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30">
        <f aca="true" t="shared" si="371" ref="Q1303:Q1309">SUBTOTAL(9,R1303:AA1303)</f>
        <v>0</v>
      </c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</row>
    <row r="1304" spans="1:27" ht="16.5" customHeight="1">
      <c r="A1304" s="21">
        <v>2240402</v>
      </c>
      <c r="B1304" s="21" t="s">
        <v>30</v>
      </c>
      <c r="C1304" s="24">
        <f t="shared" si="370"/>
        <v>0</v>
      </c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30">
        <f t="shared" si="371"/>
        <v>0</v>
      </c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</row>
    <row r="1305" spans="1:27" ht="16.5" customHeight="1">
      <c r="A1305" s="21">
        <v>2240403</v>
      </c>
      <c r="B1305" s="21" t="s">
        <v>31</v>
      </c>
      <c r="C1305" s="24">
        <f t="shared" si="370"/>
        <v>0</v>
      </c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30">
        <f t="shared" si="371"/>
        <v>0</v>
      </c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</row>
    <row r="1306" spans="1:27" ht="16.5" customHeight="1">
      <c r="A1306" s="21">
        <v>2240404</v>
      </c>
      <c r="B1306" s="21" t="s">
        <v>1028</v>
      </c>
      <c r="C1306" s="24">
        <f t="shared" si="370"/>
        <v>0</v>
      </c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30">
        <f t="shared" si="371"/>
        <v>0</v>
      </c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</row>
    <row r="1307" spans="1:27" ht="16.5" customHeight="1">
      <c r="A1307" s="21">
        <v>2240405</v>
      </c>
      <c r="B1307" s="21" t="s">
        <v>1029</v>
      </c>
      <c r="C1307" s="24">
        <f t="shared" si="370"/>
        <v>0</v>
      </c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30">
        <f t="shared" si="371"/>
        <v>0</v>
      </c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</row>
    <row r="1308" spans="1:27" ht="16.5" customHeight="1">
      <c r="A1308" s="21">
        <v>2240450</v>
      </c>
      <c r="B1308" s="21" t="s">
        <v>38</v>
      </c>
      <c r="C1308" s="24">
        <f t="shared" si="370"/>
        <v>0</v>
      </c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30">
        <f t="shared" si="371"/>
        <v>0</v>
      </c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</row>
    <row r="1309" spans="1:27" ht="16.5" customHeight="1">
      <c r="A1309" s="21">
        <v>2240499</v>
      </c>
      <c r="B1309" s="21" t="s">
        <v>1030</v>
      </c>
      <c r="C1309" s="24">
        <f t="shared" si="370"/>
        <v>0</v>
      </c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30">
        <f t="shared" si="371"/>
        <v>0</v>
      </c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</row>
    <row r="1310" spans="1:27" ht="16.5" customHeight="1">
      <c r="A1310" s="21">
        <v>22405</v>
      </c>
      <c r="B1310" s="22" t="s">
        <v>1031</v>
      </c>
      <c r="C1310" s="23">
        <f>SUM(C1311:C1322)</f>
        <v>0</v>
      </c>
      <c r="D1310" s="23">
        <f aca="true" t="shared" si="372" ref="D1310:AA1310">SUM(D1311:D1322)</f>
        <v>0</v>
      </c>
      <c r="E1310" s="23">
        <f t="shared" si="372"/>
        <v>0</v>
      </c>
      <c r="F1310" s="23">
        <f t="shared" si="372"/>
        <v>0</v>
      </c>
      <c r="G1310" s="23">
        <f t="shared" si="372"/>
        <v>0</v>
      </c>
      <c r="H1310" s="23">
        <f t="shared" si="372"/>
        <v>0</v>
      </c>
      <c r="I1310" s="23">
        <f t="shared" si="372"/>
        <v>0</v>
      </c>
      <c r="J1310" s="23">
        <f t="shared" si="372"/>
        <v>0</v>
      </c>
      <c r="K1310" s="23">
        <f t="shared" si="372"/>
        <v>0</v>
      </c>
      <c r="L1310" s="23">
        <f t="shared" si="372"/>
        <v>0</v>
      </c>
      <c r="M1310" s="23">
        <f t="shared" si="372"/>
        <v>0</v>
      </c>
      <c r="N1310" s="23">
        <f t="shared" si="372"/>
        <v>0</v>
      </c>
      <c r="O1310" s="23">
        <f t="shared" si="372"/>
        <v>0</v>
      </c>
      <c r="P1310" s="23">
        <f t="shared" si="372"/>
        <v>0</v>
      </c>
      <c r="Q1310" s="23">
        <f t="shared" si="372"/>
        <v>0</v>
      </c>
      <c r="R1310" s="23">
        <f t="shared" si="372"/>
        <v>0</v>
      </c>
      <c r="S1310" s="23">
        <f t="shared" si="372"/>
        <v>0</v>
      </c>
      <c r="T1310" s="23">
        <f t="shared" si="372"/>
        <v>0</v>
      </c>
      <c r="U1310" s="23">
        <f t="shared" si="372"/>
        <v>0</v>
      </c>
      <c r="V1310" s="23">
        <f t="shared" si="372"/>
        <v>0</v>
      </c>
      <c r="W1310" s="23">
        <f t="shared" si="372"/>
        <v>0</v>
      </c>
      <c r="X1310" s="23">
        <f t="shared" si="372"/>
        <v>0</v>
      </c>
      <c r="Y1310" s="23">
        <f t="shared" si="372"/>
        <v>0</v>
      </c>
      <c r="Z1310" s="23">
        <f t="shared" si="372"/>
        <v>0</v>
      </c>
      <c r="AA1310" s="23">
        <f t="shared" si="372"/>
        <v>0</v>
      </c>
    </row>
    <row r="1311" spans="1:27" ht="16.5" customHeight="1">
      <c r="A1311" s="21">
        <v>2240501</v>
      </c>
      <c r="B1311" s="21" t="s">
        <v>29</v>
      </c>
      <c r="C1311" s="24">
        <f aca="true" t="shared" si="373" ref="C1311:C1322">SUBTOTAL(9,D1311:P1311)</f>
        <v>0</v>
      </c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30">
        <f aca="true" t="shared" si="374" ref="Q1311:Q1322">SUBTOTAL(9,R1311:AA1311)</f>
        <v>0</v>
      </c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</row>
    <row r="1312" spans="1:27" ht="16.5" customHeight="1">
      <c r="A1312" s="21">
        <v>2240502</v>
      </c>
      <c r="B1312" s="21" t="s">
        <v>30</v>
      </c>
      <c r="C1312" s="24">
        <f t="shared" si="373"/>
        <v>0</v>
      </c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30">
        <f t="shared" si="374"/>
        <v>0</v>
      </c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</row>
    <row r="1313" spans="1:27" ht="16.5" customHeight="1">
      <c r="A1313" s="21">
        <v>2240503</v>
      </c>
      <c r="B1313" s="21" t="s">
        <v>31</v>
      </c>
      <c r="C1313" s="24">
        <f t="shared" si="373"/>
        <v>0</v>
      </c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30">
        <f t="shared" si="374"/>
        <v>0</v>
      </c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</row>
    <row r="1314" spans="1:27" ht="16.5" customHeight="1">
      <c r="A1314" s="21">
        <v>2240504</v>
      </c>
      <c r="B1314" s="21" t="s">
        <v>1032</v>
      </c>
      <c r="C1314" s="24">
        <f t="shared" si="373"/>
        <v>0</v>
      </c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30">
        <f t="shared" si="374"/>
        <v>0</v>
      </c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</row>
    <row r="1315" spans="1:27" ht="16.5" customHeight="1">
      <c r="A1315" s="21">
        <v>2240505</v>
      </c>
      <c r="B1315" s="21" t="s">
        <v>1033</v>
      </c>
      <c r="C1315" s="24">
        <f t="shared" si="373"/>
        <v>0</v>
      </c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30">
        <f t="shared" si="374"/>
        <v>0</v>
      </c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</row>
    <row r="1316" spans="1:27" ht="16.5" customHeight="1">
      <c r="A1316" s="21">
        <v>2240506</v>
      </c>
      <c r="B1316" s="21" t="s">
        <v>1034</v>
      </c>
      <c r="C1316" s="24">
        <f t="shared" si="373"/>
        <v>0</v>
      </c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30">
        <f t="shared" si="374"/>
        <v>0</v>
      </c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</row>
    <row r="1317" spans="1:27" ht="16.5" customHeight="1">
      <c r="A1317" s="21">
        <v>2240507</v>
      </c>
      <c r="B1317" s="21" t="s">
        <v>1035</v>
      </c>
      <c r="C1317" s="24">
        <f t="shared" si="373"/>
        <v>0</v>
      </c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30">
        <f t="shared" si="374"/>
        <v>0</v>
      </c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</row>
    <row r="1318" spans="1:27" ht="16.5" customHeight="1">
      <c r="A1318" s="21">
        <v>2240508</v>
      </c>
      <c r="B1318" s="21" t="s">
        <v>1036</v>
      </c>
      <c r="C1318" s="24">
        <f t="shared" si="373"/>
        <v>0</v>
      </c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30">
        <f t="shared" si="374"/>
        <v>0</v>
      </c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</row>
    <row r="1319" spans="1:27" ht="16.5" customHeight="1">
      <c r="A1319" s="21">
        <v>2240509</v>
      </c>
      <c r="B1319" s="21" t="s">
        <v>1037</v>
      </c>
      <c r="C1319" s="24">
        <f t="shared" si="373"/>
        <v>0</v>
      </c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30">
        <f t="shared" si="374"/>
        <v>0</v>
      </c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</row>
    <row r="1320" spans="1:27" ht="16.5" customHeight="1">
      <c r="A1320" s="21">
        <v>2240510</v>
      </c>
      <c r="B1320" s="21" t="s">
        <v>1038</v>
      </c>
      <c r="C1320" s="24">
        <f t="shared" si="373"/>
        <v>0</v>
      </c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30">
        <f t="shared" si="374"/>
        <v>0</v>
      </c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</row>
    <row r="1321" spans="1:27" ht="16.5" customHeight="1">
      <c r="A1321" s="21">
        <v>2240550</v>
      </c>
      <c r="B1321" s="21" t="s">
        <v>1039</v>
      </c>
      <c r="C1321" s="24">
        <f t="shared" si="373"/>
        <v>0</v>
      </c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30">
        <f t="shared" si="374"/>
        <v>0</v>
      </c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</row>
    <row r="1322" spans="1:27" ht="16.5" customHeight="1">
      <c r="A1322" s="21">
        <v>2240599</v>
      </c>
      <c r="B1322" s="21" t="s">
        <v>1040</v>
      </c>
      <c r="C1322" s="24">
        <f t="shared" si="373"/>
        <v>0</v>
      </c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30">
        <f t="shared" si="374"/>
        <v>0</v>
      </c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</row>
    <row r="1323" spans="1:27" ht="16.5" customHeight="1">
      <c r="A1323" s="21">
        <v>22406</v>
      </c>
      <c r="B1323" s="22" t="s">
        <v>1041</v>
      </c>
      <c r="C1323" s="23">
        <f>SUM(C1324:C1326)</f>
        <v>0</v>
      </c>
      <c r="D1323" s="23">
        <f aca="true" t="shared" si="375" ref="D1323:AA1323">SUM(D1324:D1326)</f>
        <v>0</v>
      </c>
      <c r="E1323" s="23">
        <f t="shared" si="375"/>
        <v>0</v>
      </c>
      <c r="F1323" s="23">
        <f t="shared" si="375"/>
        <v>0</v>
      </c>
      <c r="G1323" s="23">
        <f t="shared" si="375"/>
        <v>0</v>
      </c>
      <c r="H1323" s="23">
        <f t="shared" si="375"/>
        <v>0</v>
      </c>
      <c r="I1323" s="23">
        <f t="shared" si="375"/>
        <v>0</v>
      </c>
      <c r="J1323" s="23">
        <f t="shared" si="375"/>
        <v>0</v>
      </c>
      <c r="K1323" s="23">
        <f t="shared" si="375"/>
        <v>0</v>
      </c>
      <c r="L1323" s="23">
        <f t="shared" si="375"/>
        <v>0</v>
      </c>
      <c r="M1323" s="23">
        <f t="shared" si="375"/>
        <v>0</v>
      </c>
      <c r="N1323" s="23">
        <f t="shared" si="375"/>
        <v>0</v>
      </c>
      <c r="O1323" s="23">
        <f t="shared" si="375"/>
        <v>0</v>
      </c>
      <c r="P1323" s="23">
        <f t="shared" si="375"/>
        <v>0</v>
      </c>
      <c r="Q1323" s="23">
        <f t="shared" si="375"/>
        <v>0</v>
      </c>
      <c r="R1323" s="23">
        <f t="shared" si="375"/>
        <v>0</v>
      </c>
      <c r="S1323" s="23">
        <f t="shared" si="375"/>
        <v>0</v>
      </c>
      <c r="T1323" s="23">
        <f t="shared" si="375"/>
        <v>0</v>
      </c>
      <c r="U1323" s="23">
        <f t="shared" si="375"/>
        <v>0</v>
      </c>
      <c r="V1323" s="23">
        <f t="shared" si="375"/>
        <v>0</v>
      </c>
      <c r="W1323" s="23">
        <f t="shared" si="375"/>
        <v>0</v>
      </c>
      <c r="X1323" s="23">
        <f t="shared" si="375"/>
        <v>0</v>
      </c>
      <c r="Y1323" s="23">
        <f t="shared" si="375"/>
        <v>0</v>
      </c>
      <c r="Z1323" s="23">
        <f t="shared" si="375"/>
        <v>0</v>
      </c>
      <c r="AA1323" s="23">
        <f t="shared" si="375"/>
        <v>0</v>
      </c>
    </row>
    <row r="1324" spans="1:27" ht="16.5" customHeight="1">
      <c r="A1324" s="21">
        <v>2240601</v>
      </c>
      <c r="B1324" s="21" t="s">
        <v>1042</v>
      </c>
      <c r="C1324" s="24">
        <f>SUBTOTAL(9,D1324:P1324)</f>
        <v>0</v>
      </c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30">
        <f>SUBTOTAL(9,R1324:AA1324)</f>
        <v>0</v>
      </c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</row>
    <row r="1325" spans="1:27" ht="16.5" customHeight="1">
      <c r="A1325" s="21">
        <v>2240602</v>
      </c>
      <c r="B1325" s="21" t="s">
        <v>1043</v>
      </c>
      <c r="C1325" s="24">
        <f>SUBTOTAL(9,D1325:P1325)</f>
        <v>0</v>
      </c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30">
        <f>SUBTOTAL(9,R1325:AA1325)</f>
        <v>0</v>
      </c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</row>
    <row r="1326" spans="1:27" ht="16.5" customHeight="1">
      <c r="A1326" s="21">
        <v>2240699</v>
      </c>
      <c r="B1326" s="21" t="s">
        <v>1044</v>
      </c>
      <c r="C1326" s="24">
        <f>SUBTOTAL(9,D1326:P1326)</f>
        <v>0</v>
      </c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30">
        <f>SUBTOTAL(9,R1326:AA1326)</f>
        <v>0</v>
      </c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</row>
    <row r="1327" spans="1:27" ht="16.5" customHeight="1">
      <c r="A1327" s="21">
        <v>22407</v>
      </c>
      <c r="B1327" s="22" t="s">
        <v>1045</v>
      </c>
      <c r="C1327" s="23">
        <f>SUM(C1328:C1332)</f>
        <v>0</v>
      </c>
      <c r="D1327" s="23">
        <f aca="true" t="shared" si="376" ref="D1327:AA1327">SUM(D1328:D1332)</f>
        <v>0</v>
      </c>
      <c r="E1327" s="23">
        <f t="shared" si="376"/>
        <v>0</v>
      </c>
      <c r="F1327" s="23">
        <f t="shared" si="376"/>
        <v>0</v>
      </c>
      <c r="G1327" s="23">
        <f t="shared" si="376"/>
        <v>0</v>
      </c>
      <c r="H1327" s="23">
        <f t="shared" si="376"/>
        <v>0</v>
      </c>
      <c r="I1327" s="23">
        <f t="shared" si="376"/>
        <v>0</v>
      </c>
      <c r="J1327" s="23">
        <f t="shared" si="376"/>
        <v>0</v>
      </c>
      <c r="K1327" s="23">
        <f t="shared" si="376"/>
        <v>0</v>
      </c>
      <c r="L1327" s="23">
        <f t="shared" si="376"/>
        <v>0</v>
      </c>
      <c r="M1327" s="23">
        <f t="shared" si="376"/>
        <v>0</v>
      </c>
      <c r="N1327" s="23">
        <f t="shared" si="376"/>
        <v>0</v>
      </c>
      <c r="O1327" s="23">
        <f t="shared" si="376"/>
        <v>0</v>
      </c>
      <c r="P1327" s="23">
        <f t="shared" si="376"/>
        <v>0</v>
      </c>
      <c r="Q1327" s="23">
        <f t="shared" si="376"/>
        <v>0</v>
      </c>
      <c r="R1327" s="23">
        <f t="shared" si="376"/>
        <v>0</v>
      </c>
      <c r="S1327" s="23">
        <f t="shared" si="376"/>
        <v>0</v>
      </c>
      <c r="T1327" s="23">
        <f t="shared" si="376"/>
        <v>0</v>
      </c>
      <c r="U1327" s="23">
        <f t="shared" si="376"/>
        <v>0</v>
      </c>
      <c r="V1327" s="23">
        <f t="shared" si="376"/>
        <v>0</v>
      </c>
      <c r="W1327" s="23">
        <f t="shared" si="376"/>
        <v>0</v>
      </c>
      <c r="X1327" s="23">
        <f t="shared" si="376"/>
        <v>0</v>
      </c>
      <c r="Y1327" s="23">
        <f t="shared" si="376"/>
        <v>0</v>
      </c>
      <c r="Z1327" s="23">
        <f t="shared" si="376"/>
        <v>0</v>
      </c>
      <c r="AA1327" s="23">
        <f t="shared" si="376"/>
        <v>0</v>
      </c>
    </row>
    <row r="1328" spans="1:27" ht="16.5" customHeight="1">
      <c r="A1328" s="21">
        <v>2240701</v>
      </c>
      <c r="B1328" s="21" t="s">
        <v>1046</v>
      </c>
      <c r="C1328" s="24">
        <f aca="true" t="shared" si="377" ref="C1328:C1333">SUBTOTAL(9,D1328:P1328)</f>
        <v>0</v>
      </c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30">
        <f aca="true" t="shared" si="378" ref="Q1328:Q1333">SUBTOTAL(9,R1328:AA1328)</f>
        <v>0</v>
      </c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</row>
    <row r="1329" spans="1:27" ht="16.5" customHeight="1">
      <c r="A1329" s="21">
        <v>2240702</v>
      </c>
      <c r="B1329" s="21" t="s">
        <v>1047</v>
      </c>
      <c r="C1329" s="24">
        <f t="shared" si="377"/>
        <v>0</v>
      </c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30">
        <f t="shared" si="378"/>
        <v>0</v>
      </c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</row>
    <row r="1330" spans="1:27" ht="16.5" customHeight="1">
      <c r="A1330" s="21">
        <v>2240703</v>
      </c>
      <c r="B1330" s="21" t="s">
        <v>1048</v>
      </c>
      <c r="C1330" s="24">
        <f t="shared" si="377"/>
        <v>0</v>
      </c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30">
        <f t="shared" si="378"/>
        <v>0</v>
      </c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</row>
    <row r="1331" spans="1:27" ht="16.5" customHeight="1">
      <c r="A1331" s="21">
        <v>2240704</v>
      </c>
      <c r="B1331" s="21" t="s">
        <v>1049</v>
      </c>
      <c r="C1331" s="24">
        <f t="shared" si="377"/>
        <v>0</v>
      </c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30">
        <f t="shared" si="378"/>
        <v>0</v>
      </c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</row>
    <row r="1332" spans="1:27" ht="16.5" customHeight="1">
      <c r="A1332" s="21">
        <v>2240799</v>
      </c>
      <c r="B1332" s="21" t="s">
        <v>1050</v>
      </c>
      <c r="C1332" s="24">
        <f t="shared" si="377"/>
        <v>0</v>
      </c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30">
        <f t="shared" si="378"/>
        <v>0</v>
      </c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</row>
    <row r="1333" spans="1:27" ht="16.5" customHeight="1">
      <c r="A1333" s="21">
        <v>22499</v>
      </c>
      <c r="B1333" s="22" t="s">
        <v>1051</v>
      </c>
      <c r="C1333" s="24">
        <f t="shared" si="377"/>
        <v>0</v>
      </c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30">
        <f t="shared" si="378"/>
        <v>0</v>
      </c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</row>
    <row r="1334" spans="1:27" ht="16.5" customHeight="1">
      <c r="A1334" s="21">
        <v>229</v>
      </c>
      <c r="B1334" s="22" t="s">
        <v>1052</v>
      </c>
      <c r="C1334" s="23">
        <f>C1335</f>
        <v>0</v>
      </c>
      <c r="D1334" s="23">
        <f aca="true" t="shared" si="379" ref="D1334:AA1335">D1335</f>
        <v>0</v>
      </c>
      <c r="E1334" s="23">
        <f t="shared" si="379"/>
        <v>0</v>
      </c>
      <c r="F1334" s="23">
        <f t="shared" si="379"/>
        <v>0</v>
      </c>
      <c r="G1334" s="23">
        <f t="shared" si="379"/>
        <v>0</v>
      </c>
      <c r="H1334" s="23">
        <f t="shared" si="379"/>
        <v>0</v>
      </c>
      <c r="I1334" s="23">
        <f t="shared" si="379"/>
        <v>0</v>
      </c>
      <c r="J1334" s="23">
        <f t="shared" si="379"/>
        <v>0</v>
      </c>
      <c r="K1334" s="23">
        <f t="shared" si="379"/>
        <v>0</v>
      </c>
      <c r="L1334" s="23">
        <f t="shared" si="379"/>
        <v>0</v>
      </c>
      <c r="M1334" s="23">
        <f t="shared" si="379"/>
        <v>0</v>
      </c>
      <c r="N1334" s="23">
        <f t="shared" si="379"/>
        <v>0</v>
      </c>
      <c r="O1334" s="23">
        <f t="shared" si="379"/>
        <v>0</v>
      </c>
      <c r="P1334" s="23">
        <f t="shared" si="379"/>
        <v>0</v>
      </c>
      <c r="Q1334" s="23">
        <f t="shared" si="379"/>
        <v>0</v>
      </c>
      <c r="R1334" s="23">
        <f t="shared" si="379"/>
        <v>0</v>
      </c>
      <c r="S1334" s="23">
        <f t="shared" si="379"/>
        <v>0</v>
      </c>
      <c r="T1334" s="23">
        <f t="shared" si="379"/>
        <v>0</v>
      </c>
      <c r="U1334" s="23">
        <f t="shared" si="379"/>
        <v>0</v>
      </c>
      <c r="V1334" s="23">
        <f t="shared" si="379"/>
        <v>0</v>
      </c>
      <c r="W1334" s="23">
        <f t="shared" si="379"/>
        <v>0</v>
      </c>
      <c r="X1334" s="23">
        <f t="shared" si="379"/>
        <v>0</v>
      </c>
      <c r="Y1334" s="23">
        <f t="shared" si="379"/>
        <v>0</v>
      </c>
      <c r="Z1334" s="23">
        <f t="shared" si="379"/>
        <v>0</v>
      </c>
      <c r="AA1334" s="23">
        <f t="shared" si="379"/>
        <v>0</v>
      </c>
    </row>
    <row r="1335" spans="1:27" ht="16.5" customHeight="1">
      <c r="A1335" s="21">
        <v>22999</v>
      </c>
      <c r="B1335" s="22" t="s">
        <v>908</v>
      </c>
      <c r="C1335" s="23">
        <f>C1336</f>
        <v>0</v>
      </c>
      <c r="D1335" s="23">
        <f t="shared" si="379"/>
        <v>0</v>
      </c>
      <c r="E1335" s="23">
        <f t="shared" si="379"/>
        <v>0</v>
      </c>
      <c r="F1335" s="23">
        <f t="shared" si="379"/>
        <v>0</v>
      </c>
      <c r="G1335" s="23">
        <f t="shared" si="379"/>
        <v>0</v>
      </c>
      <c r="H1335" s="23">
        <f t="shared" si="379"/>
        <v>0</v>
      </c>
      <c r="I1335" s="23">
        <f t="shared" si="379"/>
        <v>0</v>
      </c>
      <c r="J1335" s="23">
        <f t="shared" si="379"/>
        <v>0</v>
      </c>
      <c r="K1335" s="23">
        <f t="shared" si="379"/>
        <v>0</v>
      </c>
      <c r="L1335" s="23">
        <f t="shared" si="379"/>
        <v>0</v>
      </c>
      <c r="M1335" s="23">
        <f t="shared" si="379"/>
        <v>0</v>
      </c>
      <c r="N1335" s="23">
        <f t="shared" si="379"/>
        <v>0</v>
      </c>
      <c r="O1335" s="23">
        <f t="shared" si="379"/>
        <v>0</v>
      </c>
      <c r="P1335" s="23">
        <f t="shared" si="379"/>
        <v>0</v>
      </c>
      <c r="Q1335" s="23">
        <f t="shared" si="379"/>
        <v>0</v>
      </c>
      <c r="R1335" s="23">
        <f t="shared" si="379"/>
        <v>0</v>
      </c>
      <c r="S1335" s="23">
        <f t="shared" si="379"/>
        <v>0</v>
      </c>
      <c r="T1335" s="23">
        <f t="shared" si="379"/>
        <v>0</v>
      </c>
      <c r="U1335" s="23">
        <f t="shared" si="379"/>
        <v>0</v>
      </c>
      <c r="V1335" s="23">
        <f t="shared" si="379"/>
        <v>0</v>
      </c>
      <c r="W1335" s="23">
        <f t="shared" si="379"/>
        <v>0</v>
      </c>
      <c r="X1335" s="23">
        <f t="shared" si="379"/>
        <v>0</v>
      </c>
      <c r="Y1335" s="23">
        <f t="shared" si="379"/>
        <v>0</v>
      </c>
      <c r="Z1335" s="23">
        <f t="shared" si="379"/>
        <v>0</v>
      </c>
      <c r="AA1335" s="23">
        <f t="shared" si="379"/>
        <v>0</v>
      </c>
    </row>
    <row r="1336" spans="1:27" ht="16.5" customHeight="1">
      <c r="A1336" s="21">
        <v>2299901</v>
      </c>
      <c r="B1336" s="21" t="s">
        <v>193</v>
      </c>
      <c r="C1336" s="24">
        <f>SUBTOTAL(9,D1336:P1336)</f>
        <v>0</v>
      </c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30">
        <f>SUBTOTAL(9,R1336:AA1336)</f>
        <v>0</v>
      </c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</row>
    <row r="1337" spans="1:27" ht="16.5" customHeight="1">
      <c r="A1337" s="21">
        <v>232</v>
      </c>
      <c r="B1337" s="22" t="s">
        <v>1053</v>
      </c>
      <c r="C1337" s="23">
        <f>SUM(C1338:C1340)</f>
        <v>0</v>
      </c>
      <c r="D1337" s="23">
        <f aca="true" t="shared" si="380" ref="D1337:AA1337">SUM(D1338:D1340)</f>
        <v>0</v>
      </c>
      <c r="E1337" s="23">
        <f t="shared" si="380"/>
        <v>0</v>
      </c>
      <c r="F1337" s="23">
        <f t="shared" si="380"/>
        <v>0</v>
      </c>
      <c r="G1337" s="23">
        <f t="shared" si="380"/>
        <v>0</v>
      </c>
      <c r="H1337" s="23">
        <f t="shared" si="380"/>
        <v>0</v>
      </c>
      <c r="I1337" s="23">
        <f t="shared" si="380"/>
        <v>0</v>
      </c>
      <c r="J1337" s="23">
        <f t="shared" si="380"/>
        <v>0</v>
      </c>
      <c r="K1337" s="23">
        <f t="shared" si="380"/>
        <v>0</v>
      </c>
      <c r="L1337" s="23">
        <f t="shared" si="380"/>
        <v>0</v>
      </c>
      <c r="M1337" s="23">
        <f t="shared" si="380"/>
        <v>0</v>
      </c>
      <c r="N1337" s="23">
        <f t="shared" si="380"/>
        <v>0</v>
      </c>
      <c r="O1337" s="23">
        <f t="shared" si="380"/>
        <v>0</v>
      </c>
      <c r="P1337" s="23">
        <f t="shared" si="380"/>
        <v>0</v>
      </c>
      <c r="Q1337" s="23">
        <f t="shared" si="380"/>
        <v>0</v>
      </c>
      <c r="R1337" s="23">
        <f t="shared" si="380"/>
        <v>0</v>
      </c>
      <c r="S1337" s="23">
        <f t="shared" si="380"/>
        <v>0</v>
      </c>
      <c r="T1337" s="23">
        <f t="shared" si="380"/>
        <v>0</v>
      </c>
      <c r="U1337" s="23">
        <f t="shared" si="380"/>
        <v>0</v>
      </c>
      <c r="V1337" s="23">
        <f t="shared" si="380"/>
        <v>0</v>
      </c>
      <c r="W1337" s="23">
        <f t="shared" si="380"/>
        <v>0</v>
      </c>
      <c r="X1337" s="23">
        <f t="shared" si="380"/>
        <v>0</v>
      </c>
      <c r="Y1337" s="23">
        <f t="shared" si="380"/>
        <v>0</v>
      </c>
      <c r="Z1337" s="23">
        <f t="shared" si="380"/>
        <v>0</v>
      </c>
      <c r="AA1337" s="23">
        <f t="shared" si="380"/>
        <v>0</v>
      </c>
    </row>
    <row r="1338" spans="1:27" ht="16.5" customHeight="1">
      <c r="A1338" s="21">
        <v>23201</v>
      </c>
      <c r="B1338" s="22" t="s">
        <v>1054</v>
      </c>
      <c r="C1338" s="24">
        <f>SUBTOTAL(9,D1338:P1338)</f>
        <v>0</v>
      </c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30">
        <f>SUBTOTAL(9,R1338:AA1338)</f>
        <v>0</v>
      </c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</row>
    <row r="1339" spans="1:27" ht="16.5" customHeight="1">
      <c r="A1339" s="21">
        <v>23202</v>
      </c>
      <c r="B1339" s="22" t="s">
        <v>1055</v>
      </c>
      <c r="C1339" s="24">
        <f>SUBTOTAL(9,D1339:P1339)</f>
        <v>0</v>
      </c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30">
        <f>SUBTOTAL(9,R1339:AA1339)</f>
        <v>0</v>
      </c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</row>
    <row r="1340" spans="1:27" ht="16.5" customHeight="1">
      <c r="A1340" s="21">
        <v>23203</v>
      </c>
      <c r="B1340" s="22" t="s">
        <v>1056</v>
      </c>
      <c r="C1340" s="23">
        <f>SUM(C1341:C1344)</f>
        <v>0</v>
      </c>
      <c r="D1340" s="23">
        <f aca="true" t="shared" si="381" ref="D1340:AA1340">SUM(D1341:D1344)</f>
        <v>0</v>
      </c>
      <c r="E1340" s="23">
        <f t="shared" si="381"/>
        <v>0</v>
      </c>
      <c r="F1340" s="23">
        <f t="shared" si="381"/>
        <v>0</v>
      </c>
      <c r="G1340" s="23">
        <f t="shared" si="381"/>
        <v>0</v>
      </c>
      <c r="H1340" s="23">
        <f t="shared" si="381"/>
        <v>0</v>
      </c>
      <c r="I1340" s="23">
        <f t="shared" si="381"/>
        <v>0</v>
      </c>
      <c r="J1340" s="23">
        <f t="shared" si="381"/>
        <v>0</v>
      </c>
      <c r="K1340" s="23">
        <f t="shared" si="381"/>
        <v>0</v>
      </c>
      <c r="L1340" s="23">
        <f t="shared" si="381"/>
        <v>0</v>
      </c>
      <c r="M1340" s="23">
        <f t="shared" si="381"/>
        <v>0</v>
      </c>
      <c r="N1340" s="23">
        <f t="shared" si="381"/>
        <v>0</v>
      </c>
      <c r="O1340" s="23">
        <f t="shared" si="381"/>
        <v>0</v>
      </c>
      <c r="P1340" s="23">
        <f t="shared" si="381"/>
        <v>0</v>
      </c>
      <c r="Q1340" s="23">
        <f t="shared" si="381"/>
        <v>0</v>
      </c>
      <c r="R1340" s="23">
        <f t="shared" si="381"/>
        <v>0</v>
      </c>
      <c r="S1340" s="23">
        <f t="shared" si="381"/>
        <v>0</v>
      </c>
      <c r="T1340" s="23">
        <f t="shared" si="381"/>
        <v>0</v>
      </c>
      <c r="U1340" s="23">
        <f t="shared" si="381"/>
        <v>0</v>
      </c>
      <c r="V1340" s="23">
        <f t="shared" si="381"/>
        <v>0</v>
      </c>
      <c r="W1340" s="23">
        <f t="shared" si="381"/>
        <v>0</v>
      </c>
      <c r="X1340" s="23">
        <f t="shared" si="381"/>
        <v>0</v>
      </c>
      <c r="Y1340" s="23">
        <f t="shared" si="381"/>
        <v>0</v>
      </c>
      <c r="Z1340" s="23">
        <f t="shared" si="381"/>
        <v>0</v>
      </c>
      <c r="AA1340" s="23">
        <f t="shared" si="381"/>
        <v>0</v>
      </c>
    </row>
    <row r="1341" spans="1:27" ht="16.5" customHeight="1">
      <c r="A1341" s="21">
        <v>2320301</v>
      </c>
      <c r="B1341" s="21" t="s">
        <v>1057</v>
      </c>
      <c r="C1341" s="24">
        <f>SUBTOTAL(9,D1341:P1341)</f>
        <v>0</v>
      </c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30">
        <f>SUBTOTAL(9,R1341:AA1341)</f>
        <v>0</v>
      </c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</row>
    <row r="1342" spans="1:27" ht="16.5" customHeight="1">
      <c r="A1342" s="21">
        <v>2320302</v>
      </c>
      <c r="B1342" s="21" t="s">
        <v>1058</v>
      </c>
      <c r="C1342" s="24">
        <f>SUBTOTAL(9,D1342:P1342)</f>
        <v>0</v>
      </c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30">
        <f>SUBTOTAL(9,R1342:AA1342)</f>
        <v>0</v>
      </c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</row>
    <row r="1343" spans="1:27" ht="16.5" customHeight="1">
      <c r="A1343" s="21">
        <v>2320303</v>
      </c>
      <c r="B1343" s="21" t="s">
        <v>1059</v>
      </c>
      <c r="C1343" s="24">
        <f>SUBTOTAL(9,D1343:P1343)</f>
        <v>0</v>
      </c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30">
        <f>SUBTOTAL(9,R1343:AA1343)</f>
        <v>0</v>
      </c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</row>
    <row r="1344" spans="1:27" ht="16.5" customHeight="1">
      <c r="A1344" s="21">
        <v>2320304</v>
      </c>
      <c r="B1344" s="21" t="s">
        <v>1060</v>
      </c>
      <c r="C1344" s="24">
        <f>SUBTOTAL(9,D1344:P1344)</f>
        <v>0</v>
      </c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30">
        <f>SUBTOTAL(9,R1344:AA1344)</f>
        <v>0</v>
      </c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</row>
    <row r="1345" spans="1:27" ht="16.5" customHeight="1">
      <c r="A1345" s="21">
        <v>233</v>
      </c>
      <c r="B1345" s="22" t="s">
        <v>1061</v>
      </c>
      <c r="C1345" s="23">
        <f>SUM(C1346:C1348)</f>
        <v>0</v>
      </c>
      <c r="D1345" s="23">
        <f aca="true" t="shared" si="382" ref="D1345:AA1345">SUM(D1346:D1348)</f>
        <v>0</v>
      </c>
      <c r="E1345" s="23">
        <f t="shared" si="382"/>
        <v>0</v>
      </c>
      <c r="F1345" s="23">
        <f t="shared" si="382"/>
        <v>0</v>
      </c>
      <c r="G1345" s="23">
        <f t="shared" si="382"/>
        <v>0</v>
      </c>
      <c r="H1345" s="23">
        <f t="shared" si="382"/>
        <v>0</v>
      </c>
      <c r="I1345" s="23">
        <f t="shared" si="382"/>
        <v>0</v>
      </c>
      <c r="J1345" s="23">
        <f t="shared" si="382"/>
        <v>0</v>
      </c>
      <c r="K1345" s="23">
        <f t="shared" si="382"/>
        <v>0</v>
      </c>
      <c r="L1345" s="23">
        <f t="shared" si="382"/>
        <v>0</v>
      </c>
      <c r="M1345" s="23">
        <f t="shared" si="382"/>
        <v>0</v>
      </c>
      <c r="N1345" s="23">
        <f t="shared" si="382"/>
        <v>0</v>
      </c>
      <c r="O1345" s="23">
        <f t="shared" si="382"/>
        <v>0</v>
      </c>
      <c r="P1345" s="23">
        <f t="shared" si="382"/>
        <v>0</v>
      </c>
      <c r="Q1345" s="23">
        <f t="shared" si="382"/>
        <v>0</v>
      </c>
      <c r="R1345" s="23">
        <f t="shared" si="382"/>
        <v>0</v>
      </c>
      <c r="S1345" s="23">
        <f t="shared" si="382"/>
        <v>0</v>
      </c>
      <c r="T1345" s="23">
        <f t="shared" si="382"/>
        <v>0</v>
      </c>
      <c r="U1345" s="23">
        <f t="shared" si="382"/>
        <v>0</v>
      </c>
      <c r="V1345" s="23">
        <f t="shared" si="382"/>
        <v>0</v>
      </c>
      <c r="W1345" s="23">
        <f t="shared" si="382"/>
        <v>0</v>
      </c>
      <c r="X1345" s="23">
        <f t="shared" si="382"/>
        <v>0</v>
      </c>
      <c r="Y1345" s="23">
        <f t="shared" si="382"/>
        <v>0</v>
      </c>
      <c r="Z1345" s="23">
        <f t="shared" si="382"/>
        <v>0</v>
      </c>
      <c r="AA1345" s="23">
        <f t="shared" si="382"/>
        <v>0</v>
      </c>
    </row>
    <row r="1346" spans="1:27" ht="16.5" customHeight="1">
      <c r="A1346" s="21">
        <v>23301</v>
      </c>
      <c r="B1346" s="22" t="s">
        <v>1062</v>
      </c>
      <c r="C1346" s="24">
        <f>SUBTOTAL(9,D1346:P1346)</f>
        <v>0</v>
      </c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30">
        <f>SUBTOTAL(9,R1346:AA1346)</f>
        <v>0</v>
      </c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</row>
    <row r="1347" spans="1:27" ht="16.5" customHeight="1">
      <c r="A1347" s="21">
        <v>23302</v>
      </c>
      <c r="B1347" s="22" t="s">
        <v>1063</v>
      </c>
      <c r="C1347" s="24">
        <f>SUBTOTAL(9,D1347:P1347)</f>
        <v>0</v>
      </c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30">
        <f>SUBTOTAL(9,R1347:AA1347)</f>
        <v>0</v>
      </c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</row>
    <row r="1348" spans="1:27" ht="16.5" customHeight="1">
      <c r="A1348" s="21">
        <v>23303</v>
      </c>
      <c r="B1348" s="22" t="s">
        <v>1064</v>
      </c>
      <c r="C1348" s="24">
        <f>SUBTOTAL(9,D1348:P1348)</f>
        <v>0</v>
      </c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30">
        <f>SUBTOTAL(9,R1348:AA1348)</f>
        <v>0</v>
      </c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</row>
  </sheetData>
  <sheetProtection/>
  <autoFilter ref="A4:F1347"/>
  <mergeCells count="5">
    <mergeCell ref="A1:AA1"/>
    <mergeCell ref="C3:P3"/>
    <mergeCell ref="Q3:AA3"/>
    <mergeCell ref="A3:A4"/>
    <mergeCell ref="B3:B4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 topLeftCell="A1">
      <selection activeCell="C14" sqref="C14"/>
    </sheetView>
  </sheetViews>
  <sheetFormatPr defaultColWidth="8.625" defaultRowHeight="14.25"/>
  <cols>
    <col min="1" max="1" width="19.875" style="1" customWidth="1"/>
    <col min="2" max="2" width="14.25390625" style="1" customWidth="1"/>
    <col min="3" max="3" width="14.125" style="1" customWidth="1"/>
    <col min="4" max="4" width="16.375" style="1" customWidth="1"/>
    <col min="5" max="5" width="11.875" style="1" customWidth="1"/>
    <col min="6" max="6" width="17.00390625" style="1" customWidth="1"/>
    <col min="7" max="7" width="20.00390625" style="1" customWidth="1"/>
    <col min="8" max="16384" width="8.625" style="1" customWidth="1"/>
  </cols>
  <sheetData>
    <row r="1" spans="1:7" ht="22.5">
      <c r="A1" s="2" t="s">
        <v>1065</v>
      </c>
      <c r="B1" s="2"/>
      <c r="C1" s="2"/>
      <c r="D1" s="2"/>
      <c r="E1" s="2"/>
      <c r="F1" s="2"/>
      <c r="G1" s="2"/>
    </row>
    <row r="2" spans="1:7" ht="22.5">
      <c r="A2" s="2"/>
      <c r="B2" s="2"/>
      <c r="C2" s="2"/>
      <c r="D2" s="2"/>
      <c r="E2" s="2"/>
      <c r="F2" s="2"/>
      <c r="G2" s="2"/>
    </row>
    <row r="3" spans="1:7" ht="14.25">
      <c r="A3" s="3"/>
      <c r="B3" s="4"/>
      <c r="C3" s="4"/>
      <c r="G3" s="5" t="s">
        <v>1</v>
      </c>
    </row>
    <row r="4" spans="1:256" ht="14.25">
      <c r="A4" s="6" t="s">
        <v>1066</v>
      </c>
      <c r="B4" s="6" t="s">
        <v>6</v>
      </c>
      <c r="C4" s="6" t="s">
        <v>1067</v>
      </c>
      <c r="D4" s="6" t="s">
        <v>1068</v>
      </c>
      <c r="E4" s="6" t="s">
        <v>1069</v>
      </c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36.75" customHeight="1">
      <c r="A5" s="6"/>
      <c r="B5" s="6"/>
      <c r="C5" s="6"/>
      <c r="D5" s="6"/>
      <c r="E5" s="6" t="s">
        <v>1070</v>
      </c>
      <c r="F5" s="6" t="s">
        <v>1071</v>
      </c>
      <c r="G5" s="6" t="s">
        <v>1072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7" ht="14.25">
      <c r="A6" s="8" t="s">
        <v>6</v>
      </c>
      <c r="B6" s="9">
        <f aca="true" t="shared" si="0" ref="B6:G6">SUM(B7:B20)</f>
        <v>17</v>
      </c>
      <c r="C6" s="9">
        <f t="shared" si="0"/>
        <v>0</v>
      </c>
      <c r="D6" s="9">
        <f t="shared" si="0"/>
        <v>12</v>
      </c>
      <c r="E6" s="9">
        <f t="shared" si="0"/>
        <v>5</v>
      </c>
      <c r="F6" s="9">
        <f t="shared" si="0"/>
        <v>0</v>
      </c>
      <c r="G6" s="9">
        <f t="shared" si="0"/>
        <v>5</v>
      </c>
    </row>
    <row r="7" spans="1:7" ht="14.25">
      <c r="A7" s="10" t="s">
        <v>1073</v>
      </c>
      <c r="B7" s="9">
        <f>SUM(C7,D8,E8)</f>
        <v>0</v>
      </c>
      <c r="C7" s="11"/>
      <c r="D7" s="11"/>
      <c r="E7" s="9">
        <f>SUM(F7:G7)</f>
        <v>0</v>
      </c>
      <c r="F7" s="11"/>
      <c r="G7" s="11"/>
    </row>
    <row r="8" spans="1:7" ht="14.25">
      <c r="A8" s="10" t="s">
        <v>1074</v>
      </c>
      <c r="B8" s="9">
        <f aca="true" t="shared" si="1" ref="B8:B20">SUM(C8,D9,E9)</f>
        <v>0</v>
      </c>
      <c r="C8" s="11"/>
      <c r="D8" s="11"/>
      <c r="E8" s="9">
        <f aca="true" t="shared" si="2" ref="E8:E20">SUM(F8:G8)</f>
        <v>0</v>
      </c>
      <c r="F8" s="11"/>
      <c r="G8" s="11"/>
    </row>
    <row r="9" spans="1:7" ht="14.25">
      <c r="A9" s="12" t="s">
        <v>1075</v>
      </c>
      <c r="B9" s="9">
        <f t="shared" si="1"/>
        <v>0</v>
      </c>
      <c r="C9" s="11"/>
      <c r="D9" s="11"/>
      <c r="E9" s="9">
        <f t="shared" si="2"/>
        <v>0</v>
      </c>
      <c r="F9" s="11"/>
      <c r="G9" s="11"/>
    </row>
    <row r="10" spans="1:7" ht="14.25">
      <c r="A10" s="10" t="s">
        <v>1076</v>
      </c>
      <c r="B10" s="9">
        <f t="shared" si="1"/>
        <v>0</v>
      </c>
      <c r="C10" s="11"/>
      <c r="D10" s="11"/>
      <c r="E10" s="9">
        <f t="shared" si="2"/>
        <v>0</v>
      </c>
      <c r="F10" s="11"/>
      <c r="G10" s="11"/>
    </row>
    <row r="11" spans="1:7" ht="14.25">
      <c r="A11" s="10" t="s">
        <v>1077</v>
      </c>
      <c r="B11" s="9">
        <f>SUM(C11,D11,E11)</f>
        <v>0</v>
      </c>
      <c r="C11" s="11"/>
      <c r="D11" s="11"/>
      <c r="E11" s="9">
        <f t="shared" si="2"/>
        <v>0</v>
      </c>
      <c r="F11" s="11"/>
      <c r="G11" s="11"/>
    </row>
    <row r="12" spans="1:7" ht="14.25">
      <c r="A12" s="10" t="s">
        <v>1078</v>
      </c>
      <c r="B12" s="9">
        <f>SUM(C12,D12,E12)</f>
        <v>17</v>
      </c>
      <c r="C12" s="11"/>
      <c r="D12" s="11">
        <v>12</v>
      </c>
      <c r="E12" s="9">
        <f t="shared" si="2"/>
        <v>5</v>
      </c>
      <c r="F12" s="11"/>
      <c r="G12" s="11">
        <v>5</v>
      </c>
    </row>
    <row r="13" spans="1:7" ht="14.25">
      <c r="A13" s="10" t="s">
        <v>1079</v>
      </c>
      <c r="B13" s="9">
        <f t="shared" si="1"/>
        <v>0</v>
      </c>
      <c r="C13" s="11"/>
      <c r="D13" s="11"/>
      <c r="E13" s="9">
        <f t="shared" si="2"/>
        <v>0</v>
      </c>
      <c r="F13" s="11"/>
      <c r="G13" s="11"/>
    </row>
    <row r="14" spans="1:7" ht="14.25">
      <c r="A14" s="10" t="s">
        <v>1080</v>
      </c>
      <c r="B14" s="9">
        <f t="shared" si="1"/>
        <v>0</v>
      </c>
      <c r="C14" s="11"/>
      <c r="D14" s="11"/>
      <c r="E14" s="9">
        <f t="shared" si="2"/>
        <v>0</v>
      </c>
      <c r="F14" s="11"/>
      <c r="G14" s="11"/>
    </row>
    <row r="15" spans="1:7" ht="14.25">
      <c r="A15" s="10" t="s">
        <v>1081</v>
      </c>
      <c r="B15" s="9">
        <f t="shared" si="1"/>
        <v>0</v>
      </c>
      <c r="C15" s="11"/>
      <c r="D15" s="11"/>
      <c r="E15" s="9">
        <f t="shared" si="2"/>
        <v>0</v>
      </c>
      <c r="F15" s="11"/>
      <c r="G15" s="11"/>
    </row>
    <row r="16" spans="1:7" ht="14.25">
      <c r="A16" s="12" t="s">
        <v>1082</v>
      </c>
      <c r="B16" s="9">
        <f t="shared" si="1"/>
        <v>0</v>
      </c>
      <c r="C16" s="11"/>
      <c r="D16" s="11"/>
      <c r="E16" s="9">
        <f t="shared" si="2"/>
        <v>0</v>
      </c>
      <c r="F16" s="11"/>
      <c r="G16" s="11"/>
    </row>
    <row r="17" spans="1:7" ht="14.25">
      <c r="A17" s="10" t="s">
        <v>1083</v>
      </c>
      <c r="B17" s="9">
        <f t="shared" si="1"/>
        <v>0</v>
      </c>
      <c r="C17" s="11"/>
      <c r="D17" s="11"/>
      <c r="E17" s="9">
        <f t="shared" si="2"/>
        <v>0</v>
      </c>
      <c r="F17" s="11"/>
      <c r="G17" s="11"/>
    </row>
    <row r="18" spans="1:7" ht="14.25">
      <c r="A18" s="10" t="s">
        <v>1084</v>
      </c>
      <c r="B18" s="9">
        <f t="shared" si="1"/>
        <v>0</v>
      </c>
      <c r="C18" s="11"/>
      <c r="D18" s="11"/>
      <c r="E18" s="9">
        <f t="shared" si="2"/>
        <v>0</v>
      </c>
      <c r="F18" s="11"/>
      <c r="G18" s="11"/>
    </row>
    <row r="19" spans="1:7" ht="14.25">
      <c r="A19" s="10" t="s">
        <v>1085</v>
      </c>
      <c r="B19" s="9">
        <f t="shared" si="1"/>
        <v>0</v>
      </c>
      <c r="C19" s="11"/>
      <c r="D19" s="11"/>
      <c r="E19" s="9">
        <f t="shared" si="2"/>
        <v>0</v>
      </c>
      <c r="F19" s="11"/>
      <c r="G19" s="11"/>
    </row>
    <row r="20" spans="1:7" ht="14.25">
      <c r="A20" s="12" t="s">
        <v>1086</v>
      </c>
      <c r="B20" s="9">
        <f t="shared" si="1"/>
        <v>0</v>
      </c>
      <c r="C20" s="11"/>
      <c r="D20" s="11"/>
      <c r="E20" s="9">
        <f t="shared" si="2"/>
        <v>0</v>
      </c>
      <c r="F20" s="11"/>
      <c r="G20" s="11"/>
    </row>
  </sheetData>
  <sheetProtection/>
  <mergeCells count="6">
    <mergeCell ref="A1:G1"/>
    <mergeCell ref="E4:G4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2020-11-25T02:28:19Z</dcterms:created>
  <dcterms:modified xsi:type="dcterms:W3CDTF">2020-12-18T00:50:54Z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