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15"/>
  </bookViews>
  <sheets>
    <sheet name="一般公共预算支出" sheetId="1" r:id="rId1"/>
    <sheet name="三公经费" sheetId="2" r:id="rId2"/>
    <sheet name="Sheet3" sheetId="3" r:id="rId3"/>
    <sheet name="Sheet1" sheetId="4" r:id="rId4"/>
  </sheets>
  <definedNames>
    <definedName name="_xlnm._FilterDatabase" localSheetId="0" hidden="1">一般公共预算支出!$A$4:$AA$1382</definedName>
  </definedNames>
  <calcPr calcId="144525"/>
</workbook>
</file>

<file path=xl/calcChain.xml><?xml version="1.0" encoding="utf-8"?>
<calcChain xmlns="http://schemas.openxmlformats.org/spreadsheetml/2006/main">
  <c r="Q1309" i="4"/>
  <c r="C1309"/>
  <c r="AA1308"/>
  <c r="Z1308"/>
  <c r="Y1308"/>
  <c r="X1308"/>
  <c r="W1308"/>
  <c r="V1308"/>
  <c r="U1308"/>
  <c r="T1308"/>
  <c r="S1308"/>
  <c r="R1308"/>
  <c r="Q1308"/>
  <c r="P1308"/>
  <c r="O1308"/>
  <c r="N1308"/>
  <c r="M1308"/>
  <c r="L1308"/>
  <c r="K1308"/>
  <c r="J1308"/>
  <c r="I1308"/>
  <c r="H1308"/>
  <c r="G1308"/>
  <c r="F1308"/>
  <c r="E1308"/>
  <c r="D1308"/>
  <c r="C1308"/>
  <c r="Q1307"/>
  <c r="C1307"/>
  <c r="Q1306"/>
  <c r="C1306"/>
  <c r="Q1305"/>
  <c r="C1305"/>
  <c r="Q1304"/>
  <c r="C1304"/>
  <c r="Q1303"/>
  <c r="C1303"/>
  <c r="Q1302"/>
  <c r="C1302"/>
  <c r="Q1301"/>
  <c r="C1301"/>
  <c r="Q1300"/>
  <c r="C1300"/>
  <c r="AA1299"/>
  <c r="Z1299"/>
  <c r="Y1299"/>
  <c r="X1299"/>
  <c r="W1299"/>
  <c r="V1299"/>
  <c r="U1299"/>
  <c r="T1299"/>
  <c r="S1299"/>
  <c r="R1299"/>
  <c r="Q1299"/>
  <c r="P1299"/>
  <c r="O1299"/>
  <c r="N1299"/>
  <c r="M1299"/>
  <c r="L1299"/>
  <c r="K1299"/>
  <c r="J1299"/>
  <c r="I1299"/>
  <c r="H1299"/>
  <c r="G1299"/>
  <c r="F1299"/>
  <c r="E1299"/>
  <c r="D1299"/>
  <c r="C1299"/>
  <c r="AA1298"/>
  <c r="Z1298"/>
  <c r="Y1298"/>
  <c r="X1298"/>
  <c r="W1298"/>
  <c r="V1298"/>
  <c r="U1298"/>
  <c r="T1298"/>
  <c r="S1298"/>
  <c r="R1298"/>
  <c r="Q1298"/>
  <c r="P1298"/>
  <c r="O1298"/>
  <c r="N1298"/>
  <c r="M1298"/>
  <c r="L1298"/>
  <c r="K1298"/>
  <c r="J1298"/>
  <c r="I1298"/>
  <c r="H1298"/>
  <c r="G1298"/>
  <c r="F1298"/>
  <c r="E1298"/>
  <c r="D1298"/>
  <c r="C1298"/>
  <c r="Q1297"/>
  <c r="C1297"/>
  <c r="AA1296"/>
  <c r="Z1296"/>
  <c r="Y1296"/>
  <c r="X1296"/>
  <c r="W1296"/>
  <c r="V1296"/>
  <c r="U1296"/>
  <c r="T1296"/>
  <c r="S1296"/>
  <c r="R1296"/>
  <c r="Q1296"/>
  <c r="P1296"/>
  <c r="O1296"/>
  <c r="N1296"/>
  <c r="M1296"/>
  <c r="L1296"/>
  <c r="K1296"/>
  <c r="J1296"/>
  <c r="I1296"/>
  <c r="H1296"/>
  <c r="G1296"/>
  <c r="F1296"/>
  <c r="E1296"/>
  <c r="D1296"/>
  <c r="C1296"/>
  <c r="Q1295"/>
  <c r="C1295"/>
  <c r="Q1294"/>
  <c r="C1294"/>
  <c r="Q1293"/>
  <c r="C1293"/>
  <c r="Q1292"/>
  <c r="C1292"/>
  <c r="Q1291"/>
  <c r="C1291"/>
  <c r="Q1290"/>
  <c r="C1290"/>
  <c r="Q1289"/>
  <c r="C1289"/>
  <c r="Q1288"/>
  <c r="C1288"/>
  <c r="Q1287"/>
  <c r="C1287"/>
  <c r="Q1286"/>
  <c r="C1286"/>
  <c r="Q1285"/>
  <c r="C1285"/>
  <c r="Q1284"/>
  <c r="C1284"/>
  <c r="Q1283"/>
  <c r="C1283"/>
  <c r="Q1282"/>
  <c r="C1282"/>
  <c r="AA1281"/>
  <c r="Z1281"/>
  <c r="Y1281"/>
  <c r="X1281"/>
  <c r="W1281"/>
  <c r="V1281"/>
  <c r="U1281"/>
  <c r="T1281"/>
  <c r="S1281"/>
  <c r="R1281"/>
  <c r="Q1281"/>
  <c r="P1281"/>
  <c r="O1281"/>
  <c r="N1281"/>
  <c r="M1281"/>
  <c r="L1281"/>
  <c r="K1281"/>
  <c r="J1281"/>
  <c r="I1281"/>
  <c r="H1281"/>
  <c r="G1281"/>
  <c r="F1281"/>
  <c r="E1281"/>
  <c r="D1281"/>
  <c r="C1281"/>
  <c r="Q1280"/>
  <c r="C1280"/>
  <c r="Q1279"/>
  <c r="C1279"/>
  <c r="Q1278"/>
  <c r="C1278"/>
  <c r="Q1277"/>
  <c r="C1277"/>
  <c r="Q1276"/>
  <c r="C1276"/>
  <c r="Q1275"/>
  <c r="C1275"/>
  <c r="Q1274"/>
  <c r="C1274"/>
  <c r="Q1273"/>
  <c r="C1273"/>
  <c r="Q1272"/>
  <c r="C1272"/>
  <c r="Q1271"/>
  <c r="C1271"/>
  <c r="Q1270"/>
  <c r="C1270"/>
  <c r="Q1269"/>
  <c r="C1269"/>
  <c r="AA1268"/>
  <c r="Z1268"/>
  <c r="Y1268"/>
  <c r="X1268"/>
  <c r="W1268"/>
  <c r="V1268"/>
  <c r="U1268"/>
  <c r="T1268"/>
  <c r="S1268"/>
  <c r="R1268"/>
  <c r="Q1268"/>
  <c r="P1268"/>
  <c r="O1268"/>
  <c r="N1268"/>
  <c r="M1268"/>
  <c r="L1268"/>
  <c r="K1268"/>
  <c r="J1268"/>
  <c r="I1268"/>
  <c r="H1268"/>
  <c r="G1268"/>
  <c r="F1268"/>
  <c r="E1268"/>
  <c r="D1268"/>
  <c r="C1268"/>
  <c r="Q1267"/>
  <c r="C1267"/>
  <c r="Q1266"/>
  <c r="C1266"/>
  <c r="Q1265"/>
  <c r="C1265"/>
  <c r="Q1264"/>
  <c r="C1264"/>
  <c r="Q1263"/>
  <c r="C1263"/>
  <c r="Q1262"/>
  <c r="C1262"/>
  <c r="Q1261"/>
  <c r="C1261"/>
  <c r="Q1260"/>
  <c r="C1260"/>
  <c r="AA1259"/>
  <c r="Z1259"/>
  <c r="Y1259"/>
  <c r="X1259"/>
  <c r="W1259"/>
  <c r="V1259"/>
  <c r="U1259"/>
  <c r="T1259"/>
  <c r="S1259"/>
  <c r="R1259"/>
  <c r="Q1259"/>
  <c r="P1259"/>
  <c r="O1259"/>
  <c r="N1259"/>
  <c r="M1259"/>
  <c r="L1259"/>
  <c r="K1259"/>
  <c r="J1259"/>
  <c r="I1259"/>
  <c r="H1259"/>
  <c r="G1259"/>
  <c r="F1259"/>
  <c r="E1259"/>
  <c r="D1259"/>
  <c r="C1259"/>
  <c r="Q1258"/>
  <c r="C1258"/>
  <c r="Q1257"/>
  <c r="C1257"/>
  <c r="Q1256"/>
  <c r="C1256"/>
  <c r="Q1255"/>
  <c r="C1255"/>
  <c r="Q1254"/>
  <c r="C1254"/>
  <c r="Q1253"/>
  <c r="C1253"/>
  <c r="Q1252"/>
  <c r="C1252"/>
  <c r="Q1251"/>
  <c r="C1251"/>
  <c r="Q1250"/>
  <c r="C1250"/>
  <c r="Q1249"/>
  <c r="C1249"/>
  <c r="Q1248"/>
  <c r="C1248"/>
  <c r="Q1247"/>
  <c r="C1247"/>
  <c r="Q1246"/>
  <c r="C1246"/>
  <c r="Q1245"/>
  <c r="C1245"/>
  <c r="Q1244"/>
  <c r="C1244"/>
  <c r="Q1243"/>
  <c r="C1243"/>
  <c r="Q1242"/>
  <c r="C1242"/>
  <c r="Q1241"/>
  <c r="C1241"/>
  <c r="AA1240"/>
  <c r="Z1240"/>
  <c r="Y1240"/>
  <c r="X1240"/>
  <c r="W1240"/>
  <c r="V1240"/>
  <c r="U1240"/>
  <c r="T1240"/>
  <c r="S1240"/>
  <c r="R1240"/>
  <c r="Q1240"/>
  <c r="P1240"/>
  <c r="O1240"/>
  <c r="N1240"/>
  <c r="M1240"/>
  <c r="L1240"/>
  <c r="K1240"/>
  <c r="J1240"/>
  <c r="I1240"/>
  <c r="H1240"/>
  <c r="G1240"/>
  <c r="F1240"/>
  <c r="E1240"/>
  <c r="D1240"/>
  <c r="C1240"/>
  <c r="Q1239"/>
  <c r="C1239"/>
  <c r="Q1238"/>
  <c r="C1238"/>
  <c r="Q1237"/>
  <c r="C1237"/>
  <c r="Q1236"/>
  <c r="C1236"/>
  <c r="Q1235"/>
  <c r="C1235"/>
  <c r="Q1234"/>
  <c r="C1234"/>
  <c r="Q1233"/>
  <c r="C1233"/>
  <c r="Q1232"/>
  <c r="C1232"/>
  <c r="Q1231"/>
  <c r="C1231"/>
  <c r="Q1230"/>
  <c r="C1230"/>
  <c r="Q1229"/>
  <c r="C1229"/>
  <c r="Q1228"/>
  <c r="C1228"/>
  <c r="Q1227"/>
  <c r="C1227"/>
  <c r="Q1226"/>
  <c r="C1226"/>
  <c r="Q1225"/>
  <c r="C1225"/>
  <c r="Q1224"/>
  <c r="C1224"/>
  <c r="Q1223"/>
  <c r="C1223"/>
  <c r="Q1222"/>
  <c r="C1222"/>
  <c r="Q1221"/>
  <c r="C1221"/>
  <c r="AA1220"/>
  <c r="Z1220"/>
  <c r="Y1220"/>
  <c r="X1220"/>
  <c r="W1220"/>
  <c r="V1220"/>
  <c r="U1220"/>
  <c r="T1220"/>
  <c r="S1220"/>
  <c r="R1220"/>
  <c r="Q1220"/>
  <c r="P1220"/>
  <c r="O1220"/>
  <c r="N1220"/>
  <c r="M1220"/>
  <c r="L1220"/>
  <c r="K1220"/>
  <c r="J1220"/>
  <c r="I1220"/>
  <c r="H1220"/>
  <c r="G1220"/>
  <c r="F1220"/>
  <c r="E1220"/>
  <c r="D1220"/>
  <c r="C1220"/>
  <c r="AA1219"/>
  <c r="Z1219"/>
  <c r="Y1219"/>
  <c r="X1219"/>
  <c r="W1219"/>
  <c r="V1219"/>
  <c r="U1219"/>
  <c r="T1219"/>
  <c r="S1219"/>
  <c r="R1219"/>
  <c r="Q1219"/>
  <c r="P1219"/>
  <c r="O1219"/>
  <c r="N1219"/>
  <c r="M1219"/>
  <c r="L1219"/>
  <c r="K1219"/>
  <c r="J1219"/>
  <c r="I1219"/>
  <c r="H1219"/>
  <c r="G1219"/>
  <c r="F1219"/>
  <c r="E1219"/>
  <c r="D1219"/>
  <c r="C1219"/>
  <c r="Q1218"/>
  <c r="C1218"/>
  <c r="Q1217"/>
  <c r="C1217"/>
  <c r="Q1216"/>
  <c r="C1216"/>
  <c r="Q1215"/>
  <c r="C1215"/>
  <c r="Q1214"/>
  <c r="C1214"/>
  <c r="Q1213"/>
  <c r="C1213"/>
  <c r="Q1212"/>
  <c r="C1212"/>
  <c r="Q1211"/>
  <c r="C1211"/>
  <c r="Q1210"/>
  <c r="C1210"/>
  <c r="AA1209"/>
  <c r="Z1209"/>
  <c r="Y1209"/>
  <c r="X1209"/>
  <c r="W1209"/>
  <c r="V1209"/>
  <c r="U1209"/>
  <c r="T1209"/>
  <c r="S1209"/>
  <c r="R1209"/>
  <c r="Q1209"/>
  <c r="P1209"/>
  <c r="O1209"/>
  <c r="N1209"/>
  <c r="M1209"/>
  <c r="L1209"/>
  <c r="K1209"/>
  <c r="J1209"/>
  <c r="I1209"/>
  <c r="H1209"/>
  <c r="G1209"/>
  <c r="F1209"/>
  <c r="E1209"/>
  <c r="D1209"/>
  <c r="C1209"/>
  <c r="Q1208"/>
  <c r="C1208"/>
  <c r="AA1207"/>
  <c r="Z1207"/>
  <c r="Y1207"/>
  <c r="X1207"/>
  <c r="W1207"/>
  <c r="V1207"/>
  <c r="U1207"/>
  <c r="T1207"/>
  <c r="S1207"/>
  <c r="R1207"/>
  <c r="Q1207"/>
  <c r="P1207"/>
  <c r="O1207"/>
  <c r="N1207"/>
  <c r="M1207"/>
  <c r="L1207"/>
  <c r="K1207"/>
  <c r="J1207"/>
  <c r="I1207"/>
  <c r="H1207"/>
  <c r="G1207"/>
  <c r="F1207"/>
  <c r="E1207"/>
  <c r="D1207"/>
  <c r="C1207"/>
  <c r="Q1206"/>
  <c r="C1206"/>
  <c r="Q1205"/>
  <c r="C1205"/>
  <c r="AA1204"/>
  <c r="Z1204"/>
  <c r="Y1204"/>
  <c r="X1204"/>
  <c r="W1204"/>
  <c r="V1204"/>
  <c r="U1204"/>
  <c r="T1204"/>
  <c r="S1204"/>
  <c r="R1204"/>
  <c r="Q1204"/>
  <c r="P1204"/>
  <c r="O1204"/>
  <c r="N1204"/>
  <c r="M1204"/>
  <c r="L1204"/>
  <c r="K1204"/>
  <c r="J1204"/>
  <c r="I1204"/>
  <c r="H1204"/>
  <c r="G1204"/>
  <c r="F1204"/>
  <c r="E1204"/>
  <c r="D1204"/>
  <c r="C1204"/>
  <c r="Q1203"/>
  <c r="C1203"/>
  <c r="Q1202"/>
  <c r="C1202"/>
  <c r="Q1201"/>
  <c r="C1201"/>
  <c r="Q1200"/>
  <c r="C1200"/>
  <c r="Q1199"/>
  <c r="C1199"/>
  <c r="AA1198"/>
  <c r="Z1198"/>
  <c r="Y1198"/>
  <c r="X1198"/>
  <c r="W1198"/>
  <c r="V1198"/>
  <c r="U1198"/>
  <c r="T1198"/>
  <c r="S1198"/>
  <c r="R1198"/>
  <c r="Q1198"/>
  <c r="P1198"/>
  <c r="O1198"/>
  <c r="N1198"/>
  <c r="M1198"/>
  <c r="L1198"/>
  <c r="K1198"/>
  <c r="J1198"/>
  <c r="I1198"/>
  <c r="H1198"/>
  <c r="G1198"/>
  <c r="F1198"/>
  <c r="E1198"/>
  <c r="D1198"/>
  <c r="C1198"/>
  <c r="Q1197"/>
  <c r="C1197"/>
  <c r="Q1196"/>
  <c r="C1196"/>
  <c r="Q1195"/>
  <c r="C1195"/>
  <c r="Q1194"/>
  <c r="C1194"/>
  <c r="Q1193"/>
  <c r="C1193"/>
  <c r="Q1192"/>
  <c r="C1192"/>
  <c r="Q1191"/>
  <c r="C1191"/>
  <c r="Q1190"/>
  <c r="C1190"/>
  <c r="Q1189"/>
  <c r="C1189"/>
  <c r="AA1188"/>
  <c r="Z1188"/>
  <c r="Y1188"/>
  <c r="X1188"/>
  <c r="W1188"/>
  <c r="V1188"/>
  <c r="U1188"/>
  <c r="T1188"/>
  <c r="S1188"/>
  <c r="R1188"/>
  <c r="Q1188"/>
  <c r="P1188"/>
  <c r="O1188"/>
  <c r="N1188"/>
  <c r="M1188"/>
  <c r="L1188"/>
  <c r="K1188"/>
  <c r="J1188"/>
  <c r="I1188"/>
  <c r="H1188"/>
  <c r="G1188"/>
  <c r="F1188"/>
  <c r="E1188"/>
  <c r="D1188"/>
  <c r="C1188"/>
  <c r="Q1187"/>
  <c r="C1187"/>
  <c r="Q1186"/>
  <c r="C1186"/>
  <c r="Q1185"/>
  <c r="C1185"/>
  <c r="Q1184"/>
  <c r="C1184"/>
  <c r="Q1183"/>
  <c r="C1183"/>
  <c r="Q1182"/>
  <c r="C1182"/>
  <c r="AA1181"/>
  <c r="Z1181"/>
  <c r="Y1181"/>
  <c r="X1181"/>
  <c r="W1181"/>
  <c r="V1181"/>
  <c r="U1181"/>
  <c r="T1181"/>
  <c r="S1181"/>
  <c r="R1181"/>
  <c r="Q1181"/>
  <c r="P1181"/>
  <c r="O1181"/>
  <c r="N1181"/>
  <c r="M1181"/>
  <c r="L1181"/>
  <c r="K1181"/>
  <c r="J1181"/>
  <c r="I1181"/>
  <c r="H1181"/>
  <c r="G1181"/>
  <c r="F1181"/>
  <c r="E1181"/>
  <c r="D1181"/>
  <c r="C1181"/>
  <c r="AA1180"/>
  <c r="Z1180"/>
  <c r="Y1180"/>
  <c r="X1180"/>
  <c r="W1180"/>
  <c r="V1180"/>
  <c r="U1180"/>
  <c r="T1180"/>
  <c r="S1180"/>
  <c r="R1180"/>
  <c r="Q1180"/>
  <c r="P1180"/>
  <c r="O1180"/>
  <c r="N1180"/>
  <c r="M1180"/>
  <c r="L1180"/>
  <c r="K1180"/>
  <c r="J1180"/>
  <c r="I1180"/>
  <c r="H1180"/>
  <c r="G1180"/>
  <c r="F1180"/>
  <c r="E1180"/>
  <c r="D1180"/>
  <c r="C1180"/>
  <c r="Q1179"/>
  <c r="C1179"/>
  <c r="Q1178"/>
  <c r="C1178"/>
  <c r="AA1177"/>
  <c r="Z1177"/>
  <c r="Y1177"/>
  <c r="X1177"/>
  <c r="W1177"/>
  <c r="V1177"/>
  <c r="U1177"/>
  <c r="T1177"/>
  <c r="S1177"/>
  <c r="R1177"/>
  <c r="Q1177"/>
  <c r="P1177"/>
  <c r="O1177"/>
  <c r="N1177"/>
  <c r="M1177"/>
  <c r="L1177"/>
  <c r="K1177"/>
  <c r="J1177"/>
  <c r="I1177"/>
  <c r="H1177"/>
  <c r="G1177"/>
  <c r="F1177"/>
  <c r="E1177"/>
  <c r="D1177"/>
  <c r="C1177"/>
  <c r="Q1176"/>
  <c r="C1176"/>
  <c r="Q1175"/>
  <c r="C1175"/>
  <c r="Q1174"/>
  <c r="C1174"/>
  <c r="Q1173"/>
  <c r="C1173"/>
  <c r="Q1172"/>
  <c r="C1172"/>
  <c r="AA1171"/>
  <c r="Z1171"/>
  <c r="Y1171"/>
  <c r="X1171"/>
  <c r="W1171"/>
  <c r="V1171"/>
  <c r="U1171"/>
  <c r="T1171"/>
  <c r="S1171"/>
  <c r="R1171"/>
  <c r="Q1171"/>
  <c r="P1171"/>
  <c r="O1171"/>
  <c r="N1171"/>
  <c r="M1171"/>
  <c r="L1171"/>
  <c r="K1171"/>
  <c r="J1171"/>
  <c r="I1171"/>
  <c r="H1171"/>
  <c r="G1171"/>
  <c r="F1171"/>
  <c r="E1171"/>
  <c r="D1171"/>
  <c r="C1171"/>
  <c r="Q1170"/>
  <c r="C1170"/>
  <c r="Q1169"/>
  <c r="C1169"/>
  <c r="Q1168"/>
  <c r="C1168"/>
  <c r="Q1167"/>
  <c r="C1167"/>
  <c r="Q1166"/>
  <c r="C1166"/>
  <c r="Q1165"/>
  <c r="C1165"/>
  <c r="AA1164"/>
  <c r="Z1164"/>
  <c r="Y1164"/>
  <c r="X1164"/>
  <c r="W1164"/>
  <c r="V1164"/>
  <c r="U1164"/>
  <c r="T1164"/>
  <c r="S1164"/>
  <c r="R1164"/>
  <c r="Q1164"/>
  <c r="P1164"/>
  <c r="O1164"/>
  <c r="N1164"/>
  <c r="M1164"/>
  <c r="L1164"/>
  <c r="K1164"/>
  <c r="J1164"/>
  <c r="I1164"/>
  <c r="H1164"/>
  <c r="G1164"/>
  <c r="F1164"/>
  <c r="E1164"/>
  <c r="D1164"/>
  <c r="C1164"/>
  <c r="Q1163"/>
  <c r="C1163"/>
  <c r="Q1162"/>
  <c r="C1162"/>
  <c r="Q1161"/>
  <c r="C1161"/>
  <c r="Q1160"/>
  <c r="C1160"/>
  <c r="Q1159"/>
  <c r="C1159"/>
  <c r="Q1158"/>
  <c r="C1158"/>
  <c r="Q1157"/>
  <c r="C1157"/>
  <c r="Q1156"/>
  <c r="C1156"/>
  <c r="Q1155"/>
  <c r="C1155"/>
  <c r="AA1154"/>
  <c r="Z1154"/>
  <c r="Y1154"/>
  <c r="X1154"/>
  <c r="W1154"/>
  <c r="V1154"/>
  <c r="U1154"/>
  <c r="T1154"/>
  <c r="S1154"/>
  <c r="R1154"/>
  <c r="Q1154"/>
  <c r="P1154"/>
  <c r="O1154"/>
  <c r="N1154"/>
  <c r="M1154"/>
  <c r="L1154"/>
  <c r="K1154"/>
  <c r="J1154"/>
  <c r="I1154"/>
  <c r="H1154"/>
  <c r="G1154"/>
  <c r="F1154"/>
  <c r="E1154"/>
  <c r="D1154"/>
  <c r="C1154"/>
  <c r="AA1153"/>
  <c r="Z1153"/>
  <c r="Y1153"/>
  <c r="X1153"/>
  <c r="W1153"/>
  <c r="V1153"/>
  <c r="U1153"/>
  <c r="T1153"/>
  <c r="S1153"/>
  <c r="R1153"/>
  <c r="Q1153"/>
  <c r="P1153"/>
  <c r="O1153"/>
  <c r="N1153"/>
  <c r="M1153"/>
  <c r="L1153"/>
  <c r="K1153"/>
  <c r="J1153"/>
  <c r="I1153"/>
  <c r="H1153"/>
  <c r="G1153"/>
  <c r="F1153"/>
  <c r="E1153"/>
  <c r="D1153"/>
  <c r="C1153"/>
  <c r="Q1152"/>
  <c r="C1152"/>
  <c r="Q1151"/>
  <c r="C1151"/>
  <c r="Q1150"/>
  <c r="C1150"/>
  <c r="Q1149"/>
  <c r="C1149"/>
  <c r="Q1148"/>
  <c r="C1148"/>
  <c r="Q1147"/>
  <c r="C1147"/>
  <c r="AA1146"/>
  <c r="Z1146"/>
  <c r="Y1146"/>
  <c r="X1146"/>
  <c r="W1146"/>
  <c r="V1146"/>
  <c r="U1146"/>
  <c r="T1146"/>
  <c r="S1146"/>
  <c r="R1146"/>
  <c r="Q1146"/>
  <c r="P1146"/>
  <c r="O1146"/>
  <c r="N1146"/>
  <c r="M1146"/>
  <c r="L1146"/>
  <c r="K1146"/>
  <c r="J1146"/>
  <c r="I1146"/>
  <c r="H1146"/>
  <c r="G1146"/>
  <c r="F1146"/>
  <c r="E1146"/>
  <c r="D1146"/>
  <c r="C1146"/>
  <c r="Q1145"/>
  <c r="C1145"/>
  <c r="Q1144"/>
  <c r="C1144"/>
  <c r="Q1143"/>
  <c r="C1143"/>
  <c r="Q1142"/>
  <c r="C1142"/>
  <c r="Q1141"/>
  <c r="C1141"/>
  <c r="Q1140"/>
  <c r="C1140"/>
  <c r="AA1139"/>
  <c r="Z1139"/>
  <c r="Y1139"/>
  <c r="X1139"/>
  <c r="W1139"/>
  <c r="V1139"/>
  <c r="U1139"/>
  <c r="T1139"/>
  <c r="S1139"/>
  <c r="R1139"/>
  <c r="Q1139"/>
  <c r="P1139"/>
  <c r="O1139"/>
  <c r="N1139"/>
  <c r="M1139"/>
  <c r="L1139"/>
  <c r="K1139"/>
  <c r="J1139"/>
  <c r="I1139"/>
  <c r="H1139"/>
  <c r="G1139"/>
  <c r="F1139"/>
  <c r="E1139"/>
  <c r="D1139"/>
  <c r="C1139"/>
  <c r="Q1138"/>
  <c r="C1138"/>
  <c r="Q1137"/>
  <c r="C1137"/>
  <c r="Q1136"/>
  <c r="C1136"/>
  <c r="Q1135"/>
  <c r="C1135"/>
  <c r="Q1134"/>
  <c r="C1134"/>
  <c r="Q1133"/>
  <c r="C1133"/>
  <c r="AA1132"/>
  <c r="Z1132"/>
  <c r="Y1132"/>
  <c r="X1132"/>
  <c r="W1132"/>
  <c r="V1132"/>
  <c r="U1132"/>
  <c r="T1132"/>
  <c r="S1132"/>
  <c r="R1132"/>
  <c r="Q1132"/>
  <c r="P1132"/>
  <c r="O1132"/>
  <c r="N1132"/>
  <c r="M1132"/>
  <c r="L1132"/>
  <c r="K1132"/>
  <c r="J1132"/>
  <c r="I1132"/>
  <c r="H1132"/>
  <c r="G1132"/>
  <c r="F1132"/>
  <c r="E1132"/>
  <c r="D1132"/>
  <c r="C1132"/>
  <c r="Q1131"/>
  <c r="C1131"/>
  <c r="Q1130"/>
  <c r="C1130"/>
  <c r="Q1129"/>
  <c r="C1129"/>
  <c r="Q1128"/>
  <c r="C1128"/>
  <c r="Q1127"/>
  <c r="C1127"/>
  <c r="Q1126"/>
  <c r="C1126"/>
  <c r="Q1125"/>
  <c r="C1125"/>
  <c r="Q1124"/>
  <c r="C1124"/>
  <c r="AA1123"/>
  <c r="Z1123"/>
  <c r="Y1123"/>
  <c r="X1123"/>
  <c r="W1123"/>
  <c r="V1123"/>
  <c r="U1123"/>
  <c r="T1123"/>
  <c r="S1123"/>
  <c r="R1123"/>
  <c r="Q1123"/>
  <c r="P1123"/>
  <c r="O1123"/>
  <c r="N1123"/>
  <c r="M1123"/>
  <c r="L1123"/>
  <c r="K1123"/>
  <c r="J1123"/>
  <c r="I1123"/>
  <c r="H1123"/>
  <c r="G1123"/>
  <c r="F1123"/>
  <c r="E1123"/>
  <c r="D1123"/>
  <c r="C1123"/>
  <c r="Q1122"/>
  <c r="C1122"/>
  <c r="Q1121"/>
  <c r="C1121"/>
  <c r="Q1120"/>
  <c r="C1120"/>
  <c r="Q1119"/>
  <c r="C1119"/>
  <c r="Q1118"/>
  <c r="C1118"/>
  <c r="Q1117"/>
  <c r="C1117"/>
  <c r="Q1116"/>
  <c r="C1116"/>
  <c r="Q1115"/>
  <c r="C1115"/>
  <c r="Q1114"/>
  <c r="C1114"/>
  <c r="Q1113"/>
  <c r="C1113"/>
  <c r="Q1112"/>
  <c r="C1112"/>
  <c r="Q1111"/>
  <c r="C1111"/>
  <c r="Q1110"/>
  <c r="C1110"/>
  <c r="AA1109"/>
  <c r="Z1109"/>
  <c r="Y1109"/>
  <c r="X1109"/>
  <c r="W1109"/>
  <c r="V1109"/>
  <c r="U1109"/>
  <c r="T1109"/>
  <c r="S1109"/>
  <c r="R1109"/>
  <c r="Q1109"/>
  <c r="P1109"/>
  <c r="O1109"/>
  <c r="N1109"/>
  <c r="M1109"/>
  <c r="L1109"/>
  <c r="K1109"/>
  <c r="J1109"/>
  <c r="I1109"/>
  <c r="H1109"/>
  <c r="G1109"/>
  <c r="F1109"/>
  <c r="E1109"/>
  <c r="D1109"/>
  <c r="C1109"/>
  <c r="Q1108"/>
  <c r="C1108"/>
  <c r="Q1107"/>
  <c r="C1107"/>
  <c r="Q1106"/>
  <c r="C1106"/>
  <c r="Q1105"/>
  <c r="C1105"/>
  <c r="AA1104"/>
  <c r="Z1104"/>
  <c r="Y1104"/>
  <c r="X1104"/>
  <c r="W1104"/>
  <c r="V1104"/>
  <c r="U1104"/>
  <c r="T1104"/>
  <c r="S1104"/>
  <c r="R1104"/>
  <c r="Q1104"/>
  <c r="P1104"/>
  <c r="O1104"/>
  <c r="N1104"/>
  <c r="M1104"/>
  <c r="L1104"/>
  <c r="K1104"/>
  <c r="J1104"/>
  <c r="I1104"/>
  <c r="H1104"/>
  <c r="G1104"/>
  <c r="F1104"/>
  <c r="E1104"/>
  <c r="D1104"/>
  <c r="C1104"/>
  <c r="Q1103"/>
  <c r="C1103"/>
  <c r="Q1102"/>
  <c r="C1102"/>
  <c r="Q1101"/>
  <c r="C1101"/>
  <c r="Q1100"/>
  <c r="C1100"/>
  <c r="Q1099"/>
  <c r="C1099"/>
  <c r="Q1098"/>
  <c r="C1098"/>
  <c r="Q1097"/>
  <c r="C1097"/>
  <c r="Q1096"/>
  <c r="C1096"/>
  <c r="Q1095"/>
  <c r="C1095"/>
  <c r="Q1094"/>
  <c r="C1094"/>
  <c r="Q1093"/>
  <c r="C1093"/>
  <c r="Q1092"/>
  <c r="C1092"/>
  <c r="Q1091"/>
  <c r="C1091"/>
  <c r="Q1090"/>
  <c r="C1090"/>
  <c r="Q1089"/>
  <c r="C1089"/>
  <c r="AA1088"/>
  <c r="Z1088"/>
  <c r="Y1088"/>
  <c r="X1088"/>
  <c r="W1088"/>
  <c r="V1088"/>
  <c r="U1088"/>
  <c r="T1088"/>
  <c r="S1088"/>
  <c r="R1088"/>
  <c r="Q1088"/>
  <c r="P1088"/>
  <c r="O1088"/>
  <c r="N1088"/>
  <c r="M1088"/>
  <c r="L1088"/>
  <c r="K1088"/>
  <c r="J1088"/>
  <c r="I1088"/>
  <c r="H1088"/>
  <c r="G1088"/>
  <c r="F1088"/>
  <c r="E1088"/>
  <c r="D1088"/>
  <c r="C1088"/>
  <c r="Q1087"/>
  <c r="C1087"/>
  <c r="Q1086"/>
  <c r="C1086"/>
  <c r="Q1085"/>
  <c r="C1085"/>
  <c r="Q1084"/>
  <c r="C1084"/>
  <c r="Q1083"/>
  <c r="C1083"/>
  <c r="Q1082"/>
  <c r="C1082"/>
  <c r="Q1081"/>
  <c r="C1081"/>
  <c r="Q1080"/>
  <c r="C1080"/>
  <c r="Q1079"/>
  <c r="C1079"/>
  <c r="AA1078"/>
  <c r="Z1078"/>
  <c r="Y1078"/>
  <c r="X1078"/>
  <c r="W1078"/>
  <c r="V1078"/>
  <c r="U1078"/>
  <c r="T1078"/>
  <c r="S1078"/>
  <c r="R1078"/>
  <c r="Q1078"/>
  <c r="P1078"/>
  <c r="O1078"/>
  <c r="N1078"/>
  <c r="M1078"/>
  <c r="L1078"/>
  <c r="K1078"/>
  <c r="J1078"/>
  <c r="I1078"/>
  <c r="H1078"/>
  <c r="G1078"/>
  <c r="F1078"/>
  <c r="E1078"/>
  <c r="D1078"/>
  <c r="C1078"/>
  <c r="AA1077"/>
  <c r="Z1077"/>
  <c r="Y1077"/>
  <c r="X1077"/>
  <c r="W1077"/>
  <c r="V1077"/>
  <c r="U1077"/>
  <c r="T1077"/>
  <c r="S1077"/>
  <c r="R1077"/>
  <c r="Q1077"/>
  <c r="P1077"/>
  <c r="O1077"/>
  <c r="N1077"/>
  <c r="M1077"/>
  <c r="L1077"/>
  <c r="K1077"/>
  <c r="J1077"/>
  <c r="I1077"/>
  <c r="H1077"/>
  <c r="G1077"/>
  <c r="F1077"/>
  <c r="E1077"/>
  <c r="D1077"/>
  <c r="C1077"/>
  <c r="Q1076"/>
  <c r="C1076"/>
  <c r="Q1075"/>
  <c r="C1075"/>
  <c r="AA1074"/>
  <c r="Z1074"/>
  <c r="Y1074"/>
  <c r="X1074"/>
  <c r="W1074"/>
  <c r="V1074"/>
  <c r="U1074"/>
  <c r="T1074"/>
  <c r="S1074"/>
  <c r="R1074"/>
  <c r="Q1074"/>
  <c r="P1074"/>
  <c r="O1074"/>
  <c r="N1074"/>
  <c r="M1074"/>
  <c r="L1074"/>
  <c r="K1074"/>
  <c r="J1074"/>
  <c r="I1074"/>
  <c r="H1074"/>
  <c r="G1074"/>
  <c r="F1074"/>
  <c r="E1074"/>
  <c r="D1074"/>
  <c r="C1074"/>
  <c r="Q1073"/>
  <c r="C1073"/>
  <c r="Q1072"/>
  <c r="C1072"/>
  <c r="Q1071"/>
  <c r="C1071"/>
  <c r="Q1070"/>
  <c r="C1070"/>
  <c r="AA1069"/>
  <c r="Z1069"/>
  <c r="Y1069"/>
  <c r="X1069"/>
  <c r="W1069"/>
  <c r="V1069"/>
  <c r="U1069"/>
  <c r="T1069"/>
  <c r="S1069"/>
  <c r="R1069"/>
  <c r="Q1069"/>
  <c r="P1069"/>
  <c r="O1069"/>
  <c r="N1069"/>
  <c r="M1069"/>
  <c r="L1069"/>
  <c r="K1069"/>
  <c r="J1069"/>
  <c r="I1069"/>
  <c r="H1069"/>
  <c r="G1069"/>
  <c r="F1069"/>
  <c r="E1069"/>
  <c r="D1069"/>
  <c r="C1069"/>
  <c r="Q1068"/>
  <c r="C1068"/>
  <c r="Q1067"/>
  <c r="C1067"/>
  <c r="Q1066"/>
  <c r="C1066"/>
  <c r="Q1065"/>
  <c r="C1065"/>
  <c r="Q1064"/>
  <c r="C1064"/>
  <c r="Q1063"/>
  <c r="C1063"/>
  <c r="AA1062"/>
  <c r="Z1062"/>
  <c r="Y1062"/>
  <c r="X1062"/>
  <c r="W1062"/>
  <c r="V1062"/>
  <c r="U1062"/>
  <c r="T1062"/>
  <c r="S1062"/>
  <c r="R1062"/>
  <c r="Q1062"/>
  <c r="P1062"/>
  <c r="O1062"/>
  <c r="N1062"/>
  <c r="M1062"/>
  <c r="L1062"/>
  <c r="K1062"/>
  <c r="J1062"/>
  <c r="I1062"/>
  <c r="H1062"/>
  <c r="G1062"/>
  <c r="F1062"/>
  <c r="E1062"/>
  <c r="D1062"/>
  <c r="C1062"/>
  <c r="Q1061"/>
  <c r="C1061"/>
  <c r="Q1060"/>
  <c r="C1060"/>
  <c r="Q1059"/>
  <c r="C1059"/>
  <c r="Q1058"/>
  <c r="C1058"/>
  <c r="AA1057"/>
  <c r="Z1057"/>
  <c r="Y1057"/>
  <c r="X1057"/>
  <c r="W1057"/>
  <c r="V1057"/>
  <c r="U1057"/>
  <c r="T1057"/>
  <c r="S1057"/>
  <c r="R1057"/>
  <c r="Q1057"/>
  <c r="P1057"/>
  <c r="O1057"/>
  <c r="N1057"/>
  <c r="M1057"/>
  <c r="L1057"/>
  <c r="K1057"/>
  <c r="J1057"/>
  <c r="I1057"/>
  <c r="H1057"/>
  <c r="G1057"/>
  <c r="F1057"/>
  <c r="E1057"/>
  <c r="D1057"/>
  <c r="C1057"/>
  <c r="Q1056"/>
  <c r="C1056"/>
  <c r="Q1055"/>
  <c r="C1055"/>
  <c r="Q1054"/>
  <c r="C1054"/>
  <c r="Q1053"/>
  <c r="C1053"/>
  <c r="Q1052"/>
  <c r="C1052"/>
  <c r="Q1051"/>
  <c r="C1051"/>
  <c r="Q1050"/>
  <c r="C1050"/>
  <c r="Q1049"/>
  <c r="C1049"/>
  <c r="Q1048"/>
  <c r="C1048"/>
  <c r="AA1047"/>
  <c r="Z1047"/>
  <c r="Y1047"/>
  <c r="X1047"/>
  <c r="W1047"/>
  <c r="V1047"/>
  <c r="U1047"/>
  <c r="T1047"/>
  <c r="S1047"/>
  <c r="R1047"/>
  <c r="Q1047"/>
  <c r="P1047"/>
  <c r="O1047"/>
  <c r="N1047"/>
  <c r="M1047"/>
  <c r="L1047"/>
  <c r="K1047"/>
  <c r="J1047"/>
  <c r="I1047"/>
  <c r="H1047"/>
  <c r="G1047"/>
  <c r="F1047"/>
  <c r="E1047"/>
  <c r="D1047"/>
  <c r="C1047"/>
  <c r="Q1046"/>
  <c r="C1046"/>
  <c r="Q1045"/>
  <c r="C1045"/>
  <c r="Q1044"/>
  <c r="C1044"/>
  <c r="Q1043"/>
  <c r="C1043"/>
  <c r="Q1042"/>
  <c r="C1042"/>
  <c r="Q1041"/>
  <c r="C1041"/>
  <c r="Q1040"/>
  <c r="C1040"/>
  <c r="Q1039"/>
  <c r="C1039"/>
  <c r="Q1038"/>
  <c r="C1038"/>
  <c r="AA1037"/>
  <c r="Z1037"/>
  <c r="Y1037"/>
  <c r="X1037"/>
  <c r="W1037"/>
  <c r="V1037"/>
  <c r="U1037"/>
  <c r="T1037"/>
  <c r="S1037"/>
  <c r="R1037"/>
  <c r="Q1037"/>
  <c r="P1037"/>
  <c r="O1037"/>
  <c r="N1037"/>
  <c r="M1037"/>
  <c r="L1037"/>
  <c r="K1037"/>
  <c r="J1037"/>
  <c r="I1037"/>
  <c r="H1037"/>
  <c r="G1037"/>
  <c r="F1037"/>
  <c r="E1037"/>
  <c r="D1037"/>
  <c r="C1037"/>
  <c r="Q1036"/>
  <c r="C1036"/>
  <c r="Q1035"/>
  <c r="C1035"/>
  <c r="Q1034"/>
  <c r="C1034"/>
  <c r="Q1033"/>
  <c r="C1033"/>
  <c r="Q1032"/>
  <c r="C1032"/>
  <c r="Q1031"/>
  <c r="C1031"/>
  <c r="Q1030"/>
  <c r="C1030"/>
  <c r="Q1029"/>
  <c r="C1029"/>
  <c r="Q1028"/>
  <c r="C1028"/>
  <c r="Q1027"/>
  <c r="C1027"/>
  <c r="Q1026"/>
  <c r="C1026"/>
  <c r="Q1025"/>
  <c r="C1025"/>
  <c r="Q1024"/>
  <c r="C1024"/>
  <c r="Q1023"/>
  <c r="C1023"/>
  <c r="Q1022"/>
  <c r="C1022"/>
  <c r="Q1021"/>
  <c r="C1021"/>
  <c r="Q1020"/>
  <c r="C1020"/>
  <c r="Q1019"/>
  <c r="C1019"/>
  <c r="Q1018"/>
  <c r="C1018"/>
  <c r="Q1017"/>
  <c r="C1017"/>
  <c r="Q1016"/>
  <c r="C1016"/>
  <c r="Q1015"/>
  <c r="C1015"/>
  <c r="AA1014"/>
  <c r="Z1014"/>
  <c r="Y1014"/>
  <c r="X1014"/>
  <c r="W1014"/>
  <c r="V1014"/>
  <c r="U1014"/>
  <c r="T1014"/>
  <c r="S1014"/>
  <c r="R1014"/>
  <c r="Q1014"/>
  <c r="P1014"/>
  <c r="O1014"/>
  <c r="N1014"/>
  <c r="M1014"/>
  <c r="L1014"/>
  <c r="K1014"/>
  <c r="J1014"/>
  <c r="I1014"/>
  <c r="H1014"/>
  <c r="G1014"/>
  <c r="F1014"/>
  <c r="E1014"/>
  <c r="D1014"/>
  <c r="C1014"/>
  <c r="AA1013"/>
  <c r="Z1013"/>
  <c r="Y1013"/>
  <c r="X1013"/>
  <c r="W1013"/>
  <c r="V1013"/>
  <c r="U1013"/>
  <c r="T1013"/>
  <c r="S1013"/>
  <c r="R1013"/>
  <c r="Q1013"/>
  <c r="P1013"/>
  <c r="O1013"/>
  <c r="N1013"/>
  <c r="M1013"/>
  <c r="L1013"/>
  <c r="K1013"/>
  <c r="J1013"/>
  <c r="I1013"/>
  <c r="H1013"/>
  <c r="G1013"/>
  <c r="F1013"/>
  <c r="E1013"/>
  <c r="D1013"/>
  <c r="C1013"/>
  <c r="Q1012"/>
  <c r="C1012"/>
  <c r="Q1011"/>
  <c r="C1011"/>
  <c r="AA1010"/>
  <c r="Z1010"/>
  <c r="Y1010"/>
  <c r="X1010"/>
  <c r="W1010"/>
  <c r="V1010"/>
  <c r="U1010"/>
  <c r="T1010"/>
  <c r="S1010"/>
  <c r="R1010"/>
  <c r="Q1010"/>
  <c r="P1010"/>
  <c r="O1010"/>
  <c r="N1010"/>
  <c r="M1010"/>
  <c r="L1010"/>
  <c r="K1010"/>
  <c r="J1010"/>
  <c r="I1010"/>
  <c r="H1010"/>
  <c r="G1010"/>
  <c r="F1010"/>
  <c r="E1010"/>
  <c r="D1010"/>
  <c r="C1010"/>
  <c r="Q1009"/>
  <c r="C1009"/>
  <c r="Q1008"/>
  <c r="C1008"/>
  <c r="Q1007"/>
  <c r="C1007"/>
  <c r="AA1006"/>
  <c r="Z1006"/>
  <c r="Y1006"/>
  <c r="X1006"/>
  <c r="W1006"/>
  <c r="V1006"/>
  <c r="U1006"/>
  <c r="T1006"/>
  <c r="S1006"/>
  <c r="R1006"/>
  <c r="Q1006"/>
  <c r="P1006"/>
  <c r="O1006"/>
  <c r="N1006"/>
  <c r="M1006"/>
  <c r="L1006"/>
  <c r="K1006"/>
  <c r="J1006"/>
  <c r="I1006"/>
  <c r="H1006"/>
  <c r="G1006"/>
  <c r="F1006"/>
  <c r="E1006"/>
  <c r="D1006"/>
  <c r="C1006"/>
  <c r="Q1005"/>
  <c r="C1005"/>
  <c r="Q1004"/>
  <c r="C1004"/>
  <c r="Q1003"/>
  <c r="C1003"/>
  <c r="Q1002"/>
  <c r="C1002"/>
  <c r="Q1001"/>
  <c r="C1001"/>
  <c r="Q1000"/>
  <c r="C1000"/>
  <c r="AA999"/>
  <c r="Z999"/>
  <c r="Y999"/>
  <c r="X999"/>
  <c r="W999"/>
  <c r="V999"/>
  <c r="U999"/>
  <c r="T999"/>
  <c r="S999"/>
  <c r="R999"/>
  <c r="Q999"/>
  <c r="P999"/>
  <c r="O999"/>
  <c r="N999"/>
  <c r="M999"/>
  <c r="L999"/>
  <c r="K999"/>
  <c r="J999"/>
  <c r="I999"/>
  <c r="H999"/>
  <c r="G999"/>
  <c r="F999"/>
  <c r="E999"/>
  <c r="D999"/>
  <c r="C999"/>
  <c r="Q998"/>
  <c r="C998"/>
  <c r="Q997"/>
  <c r="C997"/>
  <c r="Q996"/>
  <c r="C996"/>
  <c r="Q995"/>
  <c r="C995"/>
  <c r="Q994"/>
  <c r="C994"/>
  <c r="Q993"/>
  <c r="C993"/>
  <c r="AA992"/>
  <c r="Z992"/>
  <c r="Y992"/>
  <c r="X992"/>
  <c r="W992"/>
  <c r="V992"/>
  <c r="U992"/>
  <c r="T992"/>
  <c r="S992"/>
  <c r="R992"/>
  <c r="Q992"/>
  <c r="P992"/>
  <c r="O992"/>
  <c r="N992"/>
  <c r="M992"/>
  <c r="L992"/>
  <c r="K992"/>
  <c r="J992"/>
  <c r="I992"/>
  <c r="H992"/>
  <c r="G992"/>
  <c r="F992"/>
  <c r="E992"/>
  <c r="D992"/>
  <c r="C992"/>
  <c r="Q991"/>
  <c r="C991"/>
  <c r="Q990"/>
  <c r="C990"/>
  <c r="Q989"/>
  <c r="C989"/>
  <c r="Q988"/>
  <c r="C988"/>
  <c r="Q987"/>
  <c r="C987"/>
  <c r="AA986"/>
  <c r="Z986"/>
  <c r="Y986"/>
  <c r="X986"/>
  <c r="W986"/>
  <c r="V986"/>
  <c r="U986"/>
  <c r="T986"/>
  <c r="S986"/>
  <c r="R986"/>
  <c r="Q986"/>
  <c r="P986"/>
  <c r="O986"/>
  <c r="N986"/>
  <c r="M986"/>
  <c r="L986"/>
  <c r="K986"/>
  <c r="J986"/>
  <c r="I986"/>
  <c r="H986"/>
  <c r="G986"/>
  <c r="F986"/>
  <c r="E986"/>
  <c r="D986"/>
  <c r="C986"/>
  <c r="Q985"/>
  <c r="C985"/>
  <c r="Q984"/>
  <c r="C984"/>
  <c r="Q983"/>
  <c r="C983"/>
  <c r="Q982"/>
  <c r="C982"/>
  <c r="Q981"/>
  <c r="C981"/>
  <c r="Q980"/>
  <c r="C980"/>
  <c r="Q979"/>
  <c r="C979"/>
  <c r="Q978"/>
  <c r="C978"/>
  <c r="Q977"/>
  <c r="C977"/>
  <c r="Q976"/>
  <c r="C976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E975"/>
  <c r="D975"/>
  <c r="C975"/>
  <c r="Q974"/>
  <c r="C974"/>
  <c r="Q973"/>
  <c r="C973"/>
  <c r="Q972"/>
  <c r="C972"/>
  <c r="Q971"/>
  <c r="C971"/>
  <c r="Q970"/>
  <c r="C970"/>
  <c r="Q969"/>
  <c r="C969"/>
  <c r="Q968"/>
  <c r="C968"/>
  <c r="Q967"/>
  <c r="C967"/>
  <c r="Q966"/>
  <c r="C966"/>
  <c r="Q965"/>
  <c r="C965"/>
  <c r="AA964"/>
  <c r="Z964"/>
  <c r="Y964"/>
  <c r="X964"/>
  <c r="W964"/>
  <c r="V964"/>
  <c r="U964"/>
  <c r="T964"/>
  <c r="S964"/>
  <c r="R964"/>
  <c r="Q964"/>
  <c r="P964"/>
  <c r="O964"/>
  <c r="N964"/>
  <c r="M964"/>
  <c r="L964"/>
  <c r="K964"/>
  <c r="J964"/>
  <c r="I964"/>
  <c r="H964"/>
  <c r="G964"/>
  <c r="F964"/>
  <c r="E964"/>
  <c r="D964"/>
  <c r="C964"/>
  <c r="Q963"/>
  <c r="C963"/>
  <c r="Q962"/>
  <c r="C962"/>
  <c r="Q961"/>
  <c r="C961"/>
  <c r="Q960"/>
  <c r="C960"/>
  <c r="Q959"/>
  <c r="C959"/>
  <c r="Q958"/>
  <c r="C958"/>
  <c r="Q957"/>
  <c r="C957"/>
  <c r="Q956"/>
  <c r="C956"/>
  <c r="Q955"/>
  <c r="C955"/>
  <c r="Q954"/>
  <c r="C954"/>
  <c r="Q953"/>
  <c r="C953"/>
  <c r="Q952"/>
  <c r="C952"/>
  <c r="Q951"/>
  <c r="C951"/>
  <c r="Q950"/>
  <c r="C950"/>
  <c r="Q949"/>
  <c r="C949"/>
  <c r="Q948"/>
  <c r="C948"/>
  <c r="Q947"/>
  <c r="C947"/>
  <c r="Q946"/>
  <c r="C946"/>
  <c r="Q945"/>
  <c r="C945"/>
  <c r="Q944"/>
  <c r="C944"/>
  <c r="Q943"/>
  <c r="C943"/>
  <c r="Q942"/>
  <c r="C942"/>
  <c r="Q941"/>
  <c r="C941"/>
  <c r="Q940"/>
  <c r="C940"/>
  <c r="Q939"/>
  <c r="C939"/>
  <c r="Q938"/>
  <c r="C938"/>
  <c r="AA937"/>
  <c r="Z937"/>
  <c r="Y937"/>
  <c r="X937"/>
  <c r="W937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D937"/>
  <c r="C937"/>
  <c r="Q936"/>
  <c r="C936"/>
  <c r="Q935"/>
  <c r="C935"/>
  <c r="Q934"/>
  <c r="C934"/>
  <c r="Q933"/>
  <c r="C933"/>
  <c r="Q932"/>
  <c r="C932"/>
  <c r="Q931"/>
  <c r="C931"/>
  <c r="Q930"/>
  <c r="C930"/>
  <c r="Q929"/>
  <c r="C929"/>
  <c r="Q928"/>
  <c r="C928"/>
  <c r="Q927"/>
  <c r="C927"/>
  <c r="Q926"/>
  <c r="C926"/>
  <c r="Q925"/>
  <c r="C925"/>
  <c r="Q924"/>
  <c r="C924"/>
  <c r="Q923"/>
  <c r="C923"/>
  <c r="Q922"/>
  <c r="C922"/>
  <c r="Q921"/>
  <c r="C921"/>
  <c r="Q920"/>
  <c r="C920"/>
  <c r="Q919"/>
  <c r="C919"/>
  <c r="Q918"/>
  <c r="C918"/>
  <c r="Q917"/>
  <c r="C917"/>
  <c r="Q916"/>
  <c r="C916"/>
  <c r="Q915"/>
  <c r="C915"/>
  <c r="Q914"/>
  <c r="C914"/>
  <c r="Q913"/>
  <c r="C913"/>
  <c r="Q912"/>
  <c r="C912"/>
  <c r="Q911"/>
  <c r="C911"/>
  <c r="Q910"/>
  <c r="C910"/>
  <c r="AA909"/>
  <c r="Z909"/>
  <c r="Y909"/>
  <c r="X909"/>
  <c r="W909"/>
  <c r="V909"/>
  <c r="U909"/>
  <c r="T909"/>
  <c r="S909"/>
  <c r="R909"/>
  <c r="Q909"/>
  <c r="P909"/>
  <c r="O909"/>
  <c r="N909"/>
  <c r="M909"/>
  <c r="L909"/>
  <c r="K909"/>
  <c r="J909"/>
  <c r="I909"/>
  <c r="H909"/>
  <c r="G909"/>
  <c r="F909"/>
  <c r="E909"/>
  <c r="D909"/>
  <c r="C909"/>
  <c r="R908"/>
  <c r="Q908"/>
  <c r="C908"/>
  <c r="R907"/>
  <c r="Q907"/>
  <c r="C907"/>
  <c r="R906"/>
  <c r="Q906"/>
  <c r="C906"/>
  <c r="R905"/>
  <c r="Q905"/>
  <c r="C905"/>
  <c r="R904"/>
  <c r="Q904"/>
  <c r="C904"/>
  <c r="R903"/>
  <c r="Q903"/>
  <c r="C903"/>
  <c r="R902"/>
  <c r="Q902"/>
  <c r="C902"/>
  <c r="R901"/>
  <c r="Q901"/>
  <c r="C901"/>
  <c r="R900"/>
  <c r="Q900"/>
  <c r="C900"/>
  <c r="R899"/>
  <c r="Q899"/>
  <c r="C899"/>
  <c r="R898"/>
  <c r="Q898"/>
  <c r="C898"/>
  <c r="R897"/>
  <c r="Q897"/>
  <c r="C897"/>
  <c r="R896"/>
  <c r="Q896"/>
  <c r="C896"/>
  <c r="R895"/>
  <c r="Q895"/>
  <c r="C895"/>
  <c r="R894"/>
  <c r="Q894"/>
  <c r="C894"/>
  <c r="R893"/>
  <c r="Q893"/>
  <c r="C893"/>
  <c r="R892"/>
  <c r="Q892"/>
  <c r="C892"/>
  <c r="R891"/>
  <c r="Q891"/>
  <c r="C891"/>
  <c r="R890"/>
  <c r="Q890"/>
  <c r="C890"/>
  <c r="R889"/>
  <c r="Q889"/>
  <c r="C889"/>
  <c r="R888"/>
  <c r="Q888"/>
  <c r="C888"/>
  <c r="R887"/>
  <c r="Q887"/>
  <c r="C887"/>
  <c r="R886"/>
  <c r="Q886"/>
  <c r="C886"/>
  <c r="R885"/>
  <c r="Q885"/>
  <c r="C885"/>
  <c r="AA884"/>
  <c r="Z884"/>
  <c r="Y884"/>
  <c r="X884"/>
  <c r="W884"/>
  <c r="V884"/>
  <c r="U884"/>
  <c r="T884"/>
  <c r="S884"/>
  <c r="R884"/>
  <c r="Q884"/>
  <c r="P884"/>
  <c r="O884"/>
  <c r="N884"/>
  <c r="M884"/>
  <c r="L884"/>
  <c r="K884"/>
  <c r="J884"/>
  <c r="I884"/>
  <c r="H884"/>
  <c r="G884"/>
  <c r="F884"/>
  <c r="E884"/>
  <c r="D884"/>
  <c r="C884"/>
  <c r="AA883"/>
  <c r="Z883"/>
  <c r="Y883"/>
  <c r="X883"/>
  <c r="W883"/>
  <c r="V883"/>
  <c r="U883"/>
  <c r="T883"/>
  <c r="S883"/>
  <c r="R883"/>
  <c r="Q883"/>
  <c r="P883"/>
  <c r="O883"/>
  <c r="N883"/>
  <c r="M883"/>
  <c r="L883"/>
  <c r="K883"/>
  <c r="J883"/>
  <c r="I883"/>
  <c r="H883"/>
  <c r="G883"/>
  <c r="F883"/>
  <c r="E883"/>
  <c r="D883"/>
  <c r="C883"/>
  <c r="Q882"/>
  <c r="C882"/>
  <c r="AA881"/>
  <c r="Z881"/>
  <c r="Y881"/>
  <c r="X881"/>
  <c r="W881"/>
  <c r="V881"/>
  <c r="U881"/>
  <c r="T881"/>
  <c r="S881"/>
  <c r="R881"/>
  <c r="Q881"/>
  <c r="P881"/>
  <c r="O881"/>
  <c r="N881"/>
  <c r="M881"/>
  <c r="L881"/>
  <c r="K881"/>
  <c r="J881"/>
  <c r="I881"/>
  <c r="H881"/>
  <c r="G881"/>
  <c r="F881"/>
  <c r="E881"/>
  <c r="D881"/>
  <c r="C881"/>
  <c r="Q880"/>
  <c r="C880"/>
  <c r="AA879"/>
  <c r="Z879"/>
  <c r="Y879"/>
  <c r="X879"/>
  <c r="W879"/>
  <c r="V879"/>
  <c r="U879"/>
  <c r="T879"/>
  <c r="S879"/>
  <c r="R879"/>
  <c r="Q879"/>
  <c r="P879"/>
  <c r="O879"/>
  <c r="N879"/>
  <c r="M879"/>
  <c r="L879"/>
  <c r="K879"/>
  <c r="J879"/>
  <c r="I879"/>
  <c r="H879"/>
  <c r="G879"/>
  <c r="F879"/>
  <c r="E879"/>
  <c r="D879"/>
  <c r="C879"/>
  <c r="Q878"/>
  <c r="C878"/>
  <c r="AA877"/>
  <c r="Z877"/>
  <c r="Y877"/>
  <c r="X877"/>
  <c r="W877"/>
  <c r="V877"/>
  <c r="U877"/>
  <c r="T877"/>
  <c r="S877"/>
  <c r="R877"/>
  <c r="Q877"/>
  <c r="P877"/>
  <c r="O877"/>
  <c r="N877"/>
  <c r="M877"/>
  <c r="L877"/>
  <c r="K877"/>
  <c r="J877"/>
  <c r="I877"/>
  <c r="H877"/>
  <c r="G877"/>
  <c r="F877"/>
  <c r="E877"/>
  <c r="D877"/>
  <c r="C877"/>
  <c r="Q876"/>
  <c r="C876"/>
  <c r="Q875"/>
  <c r="C875"/>
  <c r="AA874"/>
  <c r="Z874"/>
  <c r="Y874"/>
  <c r="X874"/>
  <c r="W874"/>
  <c r="V874"/>
  <c r="U874"/>
  <c r="T874"/>
  <c r="S874"/>
  <c r="R874"/>
  <c r="Q874"/>
  <c r="P874"/>
  <c r="O874"/>
  <c r="N874"/>
  <c r="M874"/>
  <c r="L874"/>
  <c r="K874"/>
  <c r="J874"/>
  <c r="I874"/>
  <c r="H874"/>
  <c r="G874"/>
  <c r="F874"/>
  <c r="E874"/>
  <c r="D874"/>
  <c r="C874"/>
  <c r="Q873"/>
  <c r="C873"/>
  <c r="AA872"/>
  <c r="Z872"/>
  <c r="Y872"/>
  <c r="X872"/>
  <c r="W872"/>
  <c r="V872"/>
  <c r="U872"/>
  <c r="T872"/>
  <c r="S872"/>
  <c r="R872"/>
  <c r="Q872"/>
  <c r="P872"/>
  <c r="O872"/>
  <c r="N872"/>
  <c r="M872"/>
  <c r="L872"/>
  <c r="K872"/>
  <c r="J872"/>
  <c r="I872"/>
  <c r="H872"/>
  <c r="G872"/>
  <c r="F872"/>
  <c r="E872"/>
  <c r="D872"/>
  <c r="C872"/>
  <c r="R871"/>
  <c r="Q871"/>
  <c r="C871"/>
  <c r="R870"/>
  <c r="Q870"/>
  <c r="C870"/>
  <c r="R869"/>
  <c r="Q869"/>
  <c r="C869"/>
  <c r="R868"/>
  <c r="Q868"/>
  <c r="C868"/>
  <c r="R867"/>
  <c r="Q867"/>
  <c r="C867"/>
  <c r="R866"/>
  <c r="Q866"/>
  <c r="C866"/>
  <c r="R865"/>
  <c r="Q865"/>
  <c r="C865"/>
  <c r="R864"/>
  <c r="Q864"/>
  <c r="C864"/>
  <c r="R863"/>
  <c r="Q863"/>
  <c r="C863"/>
  <c r="R862"/>
  <c r="Q862"/>
  <c r="C862"/>
  <c r="R861"/>
  <c r="Q861"/>
  <c r="C861"/>
  <c r="AA860"/>
  <c r="Z860"/>
  <c r="Y860"/>
  <c r="X860"/>
  <c r="W860"/>
  <c r="V860"/>
  <c r="U860"/>
  <c r="T860"/>
  <c r="S860"/>
  <c r="R860"/>
  <c r="Q860"/>
  <c r="P860"/>
  <c r="O860"/>
  <c r="N860"/>
  <c r="M860"/>
  <c r="L860"/>
  <c r="K860"/>
  <c r="J860"/>
  <c r="I860"/>
  <c r="H860"/>
  <c r="G860"/>
  <c r="F860"/>
  <c r="E860"/>
  <c r="D860"/>
  <c r="C860"/>
  <c r="AA859"/>
  <c r="Z859"/>
  <c r="Y859"/>
  <c r="X859"/>
  <c r="W859"/>
  <c r="V859"/>
  <c r="U859"/>
  <c r="T859"/>
  <c r="S859"/>
  <c r="R859"/>
  <c r="Q859"/>
  <c r="P859"/>
  <c r="O859"/>
  <c r="N859"/>
  <c r="M859"/>
  <c r="L859"/>
  <c r="K859"/>
  <c r="J859"/>
  <c r="I859"/>
  <c r="H859"/>
  <c r="G859"/>
  <c r="F859"/>
  <c r="E859"/>
  <c r="D859"/>
  <c r="C859"/>
  <c r="Q858"/>
  <c r="C858"/>
  <c r="AA857"/>
  <c r="Z857"/>
  <c r="Y857"/>
  <c r="X857"/>
  <c r="W857"/>
  <c r="V857"/>
  <c r="U857"/>
  <c r="T857"/>
  <c r="S857"/>
  <c r="R857"/>
  <c r="Q857"/>
  <c r="P857"/>
  <c r="O857"/>
  <c r="N857"/>
  <c r="M857"/>
  <c r="L857"/>
  <c r="K857"/>
  <c r="J857"/>
  <c r="I857"/>
  <c r="H857"/>
  <c r="G857"/>
  <c r="F857"/>
  <c r="E857"/>
  <c r="D857"/>
  <c r="C857"/>
  <c r="Q856"/>
  <c r="C856"/>
  <c r="Q855"/>
  <c r="C855"/>
  <c r="Q854"/>
  <c r="C854"/>
  <c r="Q853"/>
  <c r="C853"/>
  <c r="Q852"/>
  <c r="C852"/>
  <c r="Q851"/>
  <c r="C851"/>
  <c r="Q850"/>
  <c r="C850"/>
  <c r="Q849"/>
  <c r="C849"/>
  <c r="Q848"/>
  <c r="C848"/>
  <c r="Q847"/>
  <c r="C847"/>
  <c r="Q846"/>
  <c r="C846"/>
  <c r="Q845"/>
  <c r="C845"/>
  <c r="Q844"/>
  <c r="C844"/>
  <c r="Q843"/>
  <c r="C843"/>
  <c r="AA842"/>
  <c r="Z842"/>
  <c r="Y842"/>
  <c r="X842"/>
  <c r="W842"/>
  <c r="V842"/>
  <c r="U842"/>
  <c r="T842"/>
  <c r="S842"/>
  <c r="R842"/>
  <c r="Q842"/>
  <c r="P842"/>
  <c r="O842"/>
  <c r="N842"/>
  <c r="M842"/>
  <c r="L842"/>
  <c r="K842"/>
  <c r="J842"/>
  <c r="I842"/>
  <c r="H842"/>
  <c r="G842"/>
  <c r="F842"/>
  <c r="E842"/>
  <c r="D842"/>
  <c r="C842"/>
  <c r="Q841"/>
  <c r="C841"/>
  <c r="AA840"/>
  <c r="Z840"/>
  <c r="Y840"/>
  <c r="X840"/>
  <c r="W840"/>
  <c r="V840"/>
  <c r="U840"/>
  <c r="T840"/>
  <c r="S840"/>
  <c r="R840"/>
  <c r="Q840"/>
  <c r="P840"/>
  <c r="O840"/>
  <c r="N840"/>
  <c r="M840"/>
  <c r="L840"/>
  <c r="K840"/>
  <c r="J840"/>
  <c r="I840"/>
  <c r="H840"/>
  <c r="G840"/>
  <c r="F840"/>
  <c r="E840"/>
  <c r="D840"/>
  <c r="C840"/>
  <c r="Q839"/>
  <c r="C839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D838"/>
  <c r="C838"/>
  <c r="R837"/>
  <c r="Q837"/>
  <c r="C837"/>
  <c r="R836"/>
  <c r="Q836"/>
  <c r="C836"/>
  <c r="R835"/>
  <c r="Q835"/>
  <c r="C835"/>
  <c r="R834"/>
  <c r="Q834"/>
  <c r="C834"/>
  <c r="R833"/>
  <c r="Q833"/>
  <c r="C833"/>
  <c r="AA832"/>
  <c r="Z832"/>
  <c r="Y832"/>
  <c r="X832"/>
  <c r="W832"/>
  <c r="V832"/>
  <c r="U832"/>
  <c r="T832"/>
  <c r="S832"/>
  <c r="R832"/>
  <c r="Q832"/>
  <c r="P832"/>
  <c r="O832"/>
  <c r="N832"/>
  <c r="M832"/>
  <c r="L832"/>
  <c r="K832"/>
  <c r="J832"/>
  <c r="I832"/>
  <c r="H832"/>
  <c r="G832"/>
  <c r="F832"/>
  <c r="E832"/>
  <c r="D832"/>
  <c r="C832"/>
  <c r="Q831"/>
  <c r="C831"/>
  <c r="AA830"/>
  <c r="Z830"/>
  <c r="Y830"/>
  <c r="X830"/>
  <c r="W830"/>
  <c r="V830"/>
  <c r="U830"/>
  <c r="T830"/>
  <c r="S830"/>
  <c r="R830"/>
  <c r="Q830"/>
  <c r="P830"/>
  <c r="O830"/>
  <c r="N830"/>
  <c r="M830"/>
  <c r="L830"/>
  <c r="K830"/>
  <c r="J830"/>
  <c r="I830"/>
  <c r="H830"/>
  <c r="G830"/>
  <c r="F830"/>
  <c r="E830"/>
  <c r="D830"/>
  <c r="C830"/>
  <c r="Q829"/>
  <c r="C829"/>
  <c r="AA828"/>
  <c r="Z828"/>
  <c r="Y828"/>
  <c r="X828"/>
  <c r="W828"/>
  <c r="V828"/>
  <c r="U828"/>
  <c r="T828"/>
  <c r="S828"/>
  <c r="R828"/>
  <c r="Q828"/>
  <c r="P828"/>
  <c r="O828"/>
  <c r="N828"/>
  <c r="M828"/>
  <c r="L828"/>
  <c r="K828"/>
  <c r="J828"/>
  <c r="I828"/>
  <c r="H828"/>
  <c r="G828"/>
  <c r="F828"/>
  <c r="E828"/>
  <c r="D828"/>
  <c r="C828"/>
  <c r="Q827"/>
  <c r="C827"/>
  <c r="Q826"/>
  <c r="C826"/>
  <c r="AA825"/>
  <c r="Z825"/>
  <c r="Y825"/>
  <c r="X825"/>
  <c r="W825"/>
  <c r="V825"/>
  <c r="U825"/>
  <c r="T825"/>
  <c r="S825"/>
  <c r="R825"/>
  <c r="Q825"/>
  <c r="P825"/>
  <c r="O825"/>
  <c r="N825"/>
  <c r="M825"/>
  <c r="L825"/>
  <c r="K825"/>
  <c r="J825"/>
  <c r="I825"/>
  <c r="H825"/>
  <c r="G825"/>
  <c r="F825"/>
  <c r="E825"/>
  <c r="D825"/>
  <c r="C825"/>
  <c r="Q824"/>
  <c r="C824"/>
  <c r="Q823"/>
  <c r="C823"/>
  <c r="AA822"/>
  <c r="Z822"/>
  <c r="Y822"/>
  <c r="X822"/>
  <c r="W822"/>
  <c r="V822"/>
  <c r="U822"/>
  <c r="T822"/>
  <c r="S822"/>
  <c r="R822"/>
  <c r="Q822"/>
  <c r="P822"/>
  <c r="O822"/>
  <c r="N822"/>
  <c r="M822"/>
  <c r="L822"/>
  <c r="K822"/>
  <c r="J822"/>
  <c r="I822"/>
  <c r="H822"/>
  <c r="G822"/>
  <c r="F822"/>
  <c r="E822"/>
  <c r="D822"/>
  <c r="C822"/>
  <c r="R821"/>
  <c r="Q821"/>
  <c r="C821"/>
  <c r="R820"/>
  <c r="Q820"/>
  <c r="C820"/>
  <c r="R819"/>
  <c r="Q819"/>
  <c r="C819"/>
  <c r="R818"/>
  <c r="Q818"/>
  <c r="C818"/>
  <c r="R817"/>
  <c r="Q817"/>
  <c r="C817"/>
  <c r="AA816"/>
  <c r="Z816"/>
  <c r="Y816"/>
  <c r="X816"/>
  <c r="W816"/>
  <c r="V816"/>
  <c r="U816"/>
  <c r="T816"/>
  <c r="S816"/>
  <c r="R816"/>
  <c r="Q816"/>
  <c r="P816"/>
  <c r="O816"/>
  <c r="N816"/>
  <c r="M816"/>
  <c r="L816"/>
  <c r="K816"/>
  <c r="J816"/>
  <c r="I816"/>
  <c r="H816"/>
  <c r="G816"/>
  <c r="F816"/>
  <c r="E816"/>
  <c r="D816"/>
  <c r="C816"/>
  <c r="R815"/>
  <c r="Q815"/>
  <c r="C815"/>
  <c r="R814"/>
  <c r="Q814"/>
  <c r="C814"/>
  <c r="R813"/>
  <c r="Q813"/>
  <c r="C813"/>
  <c r="R812"/>
  <c r="Q812"/>
  <c r="C812"/>
  <c r="R811"/>
  <c r="Q811"/>
  <c r="C811"/>
  <c r="R810"/>
  <c r="Q810"/>
  <c r="C810"/>
  <c r="AA809"/>
  <c r="Z809"/>
  <c r="Y809"/>
  <c r="X809"/>
  <c r="W809"/>
  <c r="V809"/>
  <c r="U809"/>
  <c r="T809"/>
  <c r="S809"/>
  <c r="R809"/>
  <c r="Q809"/>
  <c r="P809"/>
  <c r="O809"/>
  <c r="N809"/>
  <c r="M809"/>
  <c r="L809"/>
  <c r="K809"/>
  <c r="J809"/>
  <c r="I809"/>
  <c r="H809"/>
  <c r="G809"/>
  <c r="F809"/>
  <c r="E809"/>
  <c r="D809"/>
  <c r="C809"/>
  <c r="R808"/>
  <c r="Q808"/>
  <c r="C808"/>
  <c r="R807"/>
  <c r="Q807"/>
  <c r="C807"/>
  <c r="R806"/>
  <c r="Q806"/>
  <c r="C806"/>
  <c r="R805"/>
  <c r="Q805"/>
  <c r="C805"/>
  <c r="R804"/>
  <c r="Q804"/>
  <c r="C804"/>
  <c r="AA803"/>
  <c r="Z803"/>
  <c r="Y803"/>
  <c r="X803"/>
  <c r="W803"/>
  <c r="V803"/>
  <c r="U803"/>
  <c r="T803"/>
  <c r="S803"/>
  <c r="R803"/>
  <c r="Q803"/>
  <c r="P803"/>
  <c r="O803"/>
  <c r="N803"/>
  <c r="M803"/>
  <c r="L803"/>
  <c r="K803"/>
  <c r="J803"/>
  <c r="I803"/>
  <c r="H803"/>
  <c r="G803"/>
  <c r="F803"/>
  <c r="E803"/>
  <c r="D803"/>
  <c r="C803"/>
  <c r="R802"/>
  <c r="Q802"/>
  <c r="C802"/>
  <c r="R801"/>
  <c r="Q801"/>
  <c r="C801"/>
  <c r="R800"/>
  <c r="Q800"/>
  <c r="C800"/>
  <c r="R799"/>
  <c r="Q799"/>
  <c r="C799"/>
  <c r="R798"/>
  <c r="Q798"/>
  <c r="C798"/>
  <c r="R797"/>
  <c r="Q797"/>
  <c r="C797"/>
  <c r="R796"/>
  <c r="Q796"/>
  <c r="C796"/>
  <c r="AA795"/>
  <c r="Z795"/>
  <c r="Y795"/>
  <c r="X795"/>
  <c r="W795"/>
  <c r="V795"/>
  <c r="U795"/>
  <c r="T795"/>
  <c r="S795"/>
  <c r="R795"/>
  <c r="Q795"/>
  <c r="P795"/>
  <c r="O795"/>
  <c r="N795"/>
  <c r="M795"/>
  <c r="L795"/>
  <c r="K795"/>
  <c r="J795"/>
  <c r="I795"/>
  <c r="H795"/>
  <c r="G795"/>
  <c r="F795"/>
  <c r="E795"/>
  <c r="D795"/>
  <c r="C795"/>
  <c r="R794"/>
  <c r="Q794"/>
  <c r="C794"/>
  <c r="R793"/>
  <c r="Q793"/>
  <c r="C793"/>
  <c r="R792"/>
  <c r="Q792"/>
  <c r="C792"/>
  <c r="AA791"/>
  <c r="Z791"/>
  <c r="Y791"/>
  <c r="X791"/>
  <c r="W791"/>
  <c r="V791"/>
  <c r="U791"/>
  <c r="T791"/>
  <c r="S791"/>
  <c r="R791"/>
  <c r="Q791"/>
  <c r="P791"/>
  <c r="O791"/>
  <c r="N791"/>
  <c r="M791"/>
  <c r="L791"/>
  <c r="K791"/>
  <c r="J791"/>
  <c r="I791"/>
  <c r="H791"/>
  <c r="G791"/>
  <c r="F791"/>
  <c r="E791"/>
  <c r="D791"/>
  <c r="C791"/>
  <c r="R790"/>
  <c r="Q790"/>
  <c r="C790"/>
  <c r="R789"/>
  <c r="Q789"/>
  <c r="C789"/>
  <c r="R788"/>
  <c r="Q788"/>
  <c r="C788"/>
  <c r="R787"/>
  <c r="Q787"/>
  <c r="C787"/>
  <c r="R786"/>
  <c r="Q786"/>
  <c r="C786"/>
  <c r="R785"/>
  <c r="Q785"/>
  <c r="C785"/>
  <c r="R784"/>
  <c r="Q784"/>
  <c r="C784"/>
  <c r="R783"/>
  <c r="Q783"/>
  <c r="C783"/>
  <c r="AA782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H782"/>
  <c r="G782"/>
  <c r="F782"/>
  <c r="E782"/>
  <c r="D782"/>
  <c r="C782"/>
  <c r="AA781"/>
  <c r="Z781"/>
  <c r="Y781"/>
  <c r="X781"/>
  <c r="W781"/>
  <c r="V781"/>
  <c r="U781"/>
  <c r="T781"/>
  <c r="S781"/>
  <c r="R781"/>
  <c r="Q781"/>
  <c r="P781"/>
  <c r="O781"/>
  <c r="N781"/>
  <c r="M781"/>
  <c r="L781"/>
  <c r="K781"/>
  <c r="J781"/>
  <c r="I781"/>
  <c r="H781"/>
  <c r="G781"/>
  <c r="F781"/>
  <c r="E781"/>
  <c r="D781"/>
  <c r="C781"/>
  <c r="Q780"/>
  <c r="C780"/>
  <c r="AA779"/>
  <c r="Z779"/>
  <c r="Y779"/>
  <c r="X779"/>
  <c r="W779"/>
  <c r="V779"/>
  <c r="U779"/>
  <c r="T779"/>
  <c r="S779"/>
  <c r="R779"/>
  <c r="Q779"/>
  <c r="P779"/>
  <c r="O779"/>
  <c r="N779"/>
  <c r="M779"/>
  <c r="L779"/>
  <c r="K779"/>
  <c r="J779"/>
  <c r="I779"/>
  <c r="H779"/>
  <c r="G779"/>
  <c r="F779"/>
  <c r="E779"/>
  <c r="D779"/>
  <c r="C779"/>
  <c r="Q778"/>
  <c r="C778"/>
  <c r="Q777"/>
  <c r="C777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D776"/>
  <c r="C776"/>
  <c r="R775"/>
  <c r="Q775"/>
  <c r="C775"/>
  <c r="R774"/>
  <c r="Q774"/>
  <c r="C774"/>
  <c r="R773"/>
  <c r="Q773"/>
  <c r="C773"/>
  <c r="AA772"/>
  <c r="Z772"/>
  <c r="Y772"/>
  <c r="X772"/>
  <c r="W772"/>
  <c r="V772"/>
  <c r="U772"/>
  <c r="T772"/>
  <c r="S772"/>
  <c r="R772"/>
  <c r="Q772"/>
  <c r="P772"/>
  <c r="O772"/>
  <c r="N772"/>
  <c r="M772"/>
  <c r="L772"/>
  <c r="K772"/>
  <c r="J772"/>
  <c r="I772"/>
  <c r="H772"/>
  <c r="G772"/>
  <c r="F772"/>
  <c r="E772"/>
  <c r="D772"/>
  <c r="C772"/>
  <c r="R771"/>
  <c r="Q771"/>
  <c r="C771"/>
  <c r="R770"/>
  <c r="Q770"/>
  <c r="C770"/>
  <c r="R769"/>
  <c r="Q769"/>
  <c r="C769"/>
  <c r="R768"/>
  <c r="Q768"/>
  <c r="C768"/>
  <c r="R767"/>
  <c r="Q767"/>
  <c r="C767"/>
  <c r="AA766"/>
  <c r="Z766"/>
  <c r="Y766"/>
  <c r="X766"/>
  <c r="W766"/>
  <c r="V766"/>
  <c r="U766"/>
  <c r="T766"/>
  <c r="S766"/>
  <c r="R766"/>
  <c r="Q766"/>
  <c r="P766"/>
  <c r="O766"/>
  <c r="N766"/>
  <c r="M766"/>
  <c r="L766"/>
  <c r="K766"/>
  <c r="J766"/>
  <c r="I766"/>
  <c r="H766"/>
  <c r="G766"/>
  <c r="F766"/>
  <c r="E766"/>
  <c r="D766"/>
  <c r="C766"/>
  <c r="R765"/>
  <c r="Q765"/>
  <c r="C765"/>
  <c r="R764"/>
  <c r="Q764"/>
  <c r="C764"/>
  <c r="R763"/>
  <c r="Q763"/>
  <c r="C763"/>
  <c r="R762"/>
  <c r="Q762"/>
  <c r="C762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E761"/>
  <c r="D761"/>
  <c r="C761"/>
  <c r="R760"/>
  <c r="Q760"/>
  <c r="C760"/>
  <c r="R759"/>
  <c r="Q759"/>
  <c r="C759"/>
  <c r="R758"/>
  <c r="Q758"/>
  <c r="C758"/>
  <c r="R757"/>
  <c r="Q757"/>
  <c r="C757"/>
  <c r="R756"/>
  <c r="Q756"/>
  <c r="C756"/>
  <c r="R755"/>
  <c r="Q755"/>
  <c r="C755"/>
  <c r="R754"/>
  <c r="Q754"/>
  <c r="C754"/>
  <c r="R753"/>
  <c r="Q753"/>
  <c r="C753"/>
  <c r="R752"/>
  <c r="Q752"/>
  <c r="C752"/>
  <c r="AA751"/>
  <c r="Z751"/>
  <c r="Y751"/>
  <c r="X751"/>
  <c r="W751"/>
  <c r="V751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D751"/>
  <c r="C751"/>
  <c r="R750"/>
  <c r="Q750"/>
  <c r="C750"/>
  <c r="R749"/>
  <c r="Q749"/>
  <c r="C749"/>
  <c r="R748"/>
  <c r="Q748"/>
  <c r="C748"/>
  <c r="AA747"/>
  <c r="Z747"/>
  <c r="Y747"/>
  <c r="X747"/>
  <c r="W747"/>
  <c r="V747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D747"/>
  <c r="C747"/>
  <c r="R746"/>
  <c r="Q746"/>
  <c r="C746"/>
  <c r="R745"/>
  <c r="Q745"/>
  <c r="C745"/>
  <c r="AA744"/>
  <c r="Z744"/>
  <c r="Y744"/>
  <c r="X744"/>
  <c r="W744"/>
  <c r="V744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D744"/>
  <c r="C744"/>
  <c r="R743"/>
  <c r="Q743"/>
  <c r="C743"/>
  <c r="R742"/>
  <c r="Q742"/>
  <c r="C742"/>
  <c r="R741"/>
  <c r="Q741"/>
  <c r="C741"/>
  <c r="R740"/>
  <c r="Q740"/>
  <c r="C740"/>
  <c r="R739"/>
  <c r="Q739"/>
  <c r="C739"/>
  <c r="R738"/>
  <c r="Q738"/>
  <c r="C738"/>
  <c r="R737"/>
  <c r="Q737"/>
  <c r="C737"/>
  <c r="R736"/>
  <c r="Q736"/>
  <c r="C736"/>
  <c r="R735"/>
  <c r="Q735"/>
  <c r="C735"/>
  <c r="R734"/>
  <c r="Q734"/>
  <c r="C734"/>
  <c r="R733"/>
  <c r="Q733"/>
  <c r="C733"/>
  <c r="AA732"/>
  <c r="Z732"/>
  <c r="Y732"/>
  <c r="X732"/>
  <c r="W732"/>
  <c r="V732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D732"/>
  <c r="C732"/>
  <c r="R731"/>
  <c r="Q731"/>
  <c r="C731"/>
  <c r="R730"/>
  <c r="Q730"/>
  <c r="C730"/>
  <c r="R729"/>
  <c r="Q729"/>
  <c r="C729"/>
  <c r="AA728"/>
  <c r="Z728"/>
  <c r="Y728"/>
  <c r="X728"/>
  <c r="W728"/>
  <c r="V728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D728"/>
  <c r="C728"/>
  <c r="R727"/>
  <c r="Q727"/>
  <c r="C727"/>
  <c r="R726"/>
  <c r="Q726"/>
  <c r="C726"/>
  <c r="R725"/>
  <c r="Q725"/>
  <c r="C725"/>
  <c r="R724"/>
  <c r="Q724"/>
  <c r="C724"/>
  <c r="R723"/>
  <c r="Q723"/>
  <c r="C723"/>
  <c r="R722"/>
  <c r="Q722"/>
  <c r="C722"/>
  <c r="R721"/>
  <c r="Q721"/>
  <c r="C721"/>
  <c r="R720"/>
  <c r="Q720"/>
  <c r="C720"/>
  <c r="R719"/>
  <c r="Q719"/>
  <c r="C719"/>
  <c r="R718"/>
  <c r="Q718"/>
  <c r="C718"/>
  <c r="R717"/>
  <c r="Q717"/>
  <c r="C717"/>
  <c r="R716"/>
  <c r="Q716"/>
  <c r="C716"/>
  <c r="AA715"/>
  <c r="Z715"/>
  <c r="Y715"/>
  <c r="X715"/>
  <c r="W715"/>
  <c r="V715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D715"/>
  <c r="C715"/>
  <c r="R714"/>
  <c r="Q714"/>
  <c r="C714"/>
  <c r="R713"/>
  <c r="Q713"/>
  <c r="C713"/>
  <c r="R712"/>
  <c r="Q712"/>
  <c r="C712"/>
  <c r="R711"/>
  <c r="Q711"/>
  <c r="C711"/>
  <c r="AA710"/>
  <c r="Z710"/>
  <c r="Y710"/>
  <c r="X710"/>
  <c r="W710"/>
  <c r="V710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D710"/>
  <c r="C710"/>
  <c r="AA709"/>
  <c r="Z709"/>
  <c r="Y709"/>
  <c r="X709"/>
  <c r="W709"/>
  <c r="V709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D709"/>
  <c r="C709"/>
  <c r="Q708"/>
  <c r="C708"/>
  <c r="AA707"/>
  <c r="Z707"/>
  <c r="Y707"/>
  <c r="X707"/>
  <c r="W707"/>
  <c r="V707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D707"/>
  <c r="C707"/>
  <c r="R706"/>
  <c r="Q706"/>
  <c r="C706"/>
  <c r="R705"/>
  <c r="Q705"/>
  <c r="C705"/>
  <c r="R704"/>
  <c r="Q704"/>
  <c r="C704"/>
  <c r="R703"/>
  <c r="Q703"/>
  <c r="C703"/>
  <c r="AA702"/>
  <c r="Z702"/>
  <c r="Y702"/>
  <c r="X702"/>
  <c r="W702"/>
  <c r="V702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D702"/>
  <c r="C702"/>
  <c r="R701"/>
  <c r="Q701"/>
  <c r="C701"/>
  <c r="R700"/>
  <c r="Q700"/>
  <c r="C700"/>
  <c r="R699"/>
  <c r="Q699"/>
  <c r="C699"/>
  <c r="AA698"/>
  <c r="Z698"/>
  <c r="Y698"/>
  <c r="X698"/>
  <c r="W698"/>
  <c r="V698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D698"/>
  <c r="C698"/>
  <c r="R697"/>
  <c r="Q697"/>
  <c r="C697"/>
  <c r="R696"/>
  <c r="Q696"/>
  <c r="C696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C695"/>
  <c r="R694"/>
  <c r="Q694"/>
  <c r="C694"/>
  <c r="R693"/>
  <c r="Q693"/>
  <c r="C693"/>
  <c r="AA692"/>
  <c r="Z692"/>
  <c r="Y692"/>
  <c r="X692"/>
  <c r="W692"/>
  <c r="V692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D692"/>
  <c r="C692"/>
  <c r="Q691"/>
  <c r="C691"/>
  <c r="Q690"/>
  <c r="C690"/>
  <c r="AA689"/>
  <c r="Z689"/>
  <c r="Y689"/>
  <c r="X689"/>
  <c r="W689"/>
  <c r="V689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D689"/>
  <c r="C689"/>
  <c r="Q688"/>
  <c r="C688"/>
  <c r="Q687"/>
  <c r="C687"/>
  <c r="AA686"/>
  <c r="Z686"/>
  <c r="Y686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C686"/>
  <c r="Q685"/>
  <c r="C685"/>
  <c r="Q684"/>
  <c r="C684"/>
  <c r="AA683"/>
  <c r="Z683"/>
  <c r="Y683"/>
  <c r="X683"/>
  <c r="W683"/>
  <c r="V683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D683"/>
  <c r="C683"/>
  <c r="Q682"/>
  <c r="C682"/>
  <c r="Q681"/>
  <c r="C681"/>
  <c r="Q680"/>
  <c r="C680"/>
  <c r="Q679"/>
  <c r="C679"/>
  <c r="AA678"/>
  <c r="Z678"/>
  <c r="Y678"/>
  <c r="X678"/>
  <c r="W678"/>
  <c r="V678"/>
  <c r="U678"/>
  <c r="T678"/>
  <c r="S678"/>
  <c r="R678"/>
  <c r="Q678"/>
  <c r="P678"/>
  <c r="O678"/>
  <c r="N678"/>
  <c r="M678"/>
  <c r="L678"/>
  <c r="K678"/>
  <c r="J678"/>
  <c r="I678"/>
  <c r="H678"/>
  <c r="G678"/>
  <c r="F678"/>
  <c r="E678"/>
  <c r="D678"/>
  <c r="C678"/>
  <c r="R677"/>
  <c r="Q677"/>
  <c r="C677"/>
  <c r="R676"/>
  <c r="Q676"/>
  <c r="C676"/>
  <c r="R675"/>
  <c r="Q675"/>
  <c r="C675"/>
  <c r="R674"/>
  <c r="Q674"/>
  <c r="C674"/>
  <c r="AA673"/>
  <c r="Z673"/>
  <c r="Y673"/>
  <c r="X673"/>
  <c r="W673"/>
  <c r="V673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D673"/>
  <c r="C673"/>
  <c r="R672"/>
  <c r="Q672"/>
  <c r="C672"/>
  <c r="R671"/>
  <c r="Q671"/>
  <c r="C671"/>
  <c r="R670"/>
  <c r="Q670"/>
  <c r="C670"/>
  <c r="R669"/>
  <c r="Q669"/>
  <c r="C669"/>
  <c r="R668"/>
  <c r="Q668"/>
  <c r="C668"/>
  <c r="R667"/>
  <c r="Q667"/>
  <c r="C667"/>
  <c r="R666"/>
  <c r="Q666"/>
  <c r="C666"/>
  <c r="R665"/>
  <c r="Q665"/>
  <c r="C665"/>
  <c r="AA664"/>
  <c r="Z664"/>
  <c r="Y664"/>
  <c r="X664"/>
  <c r="W664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D664"/>
  <c r="C664"/>
  <c r="R663"/>
  <c r="Q663"/>
  <c r="C663"/>
  <c r="R662"/>
  <c r="Q662"/>
  <c r="C662"/>
  <c r="R661"/>
  <c r="Q661"/>
  <c r="C661"/>
  <c r="R660"/>
  <c r="Q660"/>
  <c r="C660"/>
  <c r="R659"/>
  <c r="Q659"/>
  <c r="C659"/>
  <c r="R658"/>
  <c r="Q658"/>
  <c r="C658"/>
  <c r="AA657"/>
  <c r="Z657"/>
  <c r="Y657"/>
  <c r="X657"/>
  <c r="W657"/>
  <c r="V657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D657"/>
  <c r="C657"/>
  <c r="R656"/>
  <c r="Q656"/>
  <c r="C656"/>
  <c r="R655"/>
  <c r="Q655"/>
  <c r="C655"/>
  <c r="R654"/>
  <c r="Q654"/>
  <c r="C654"/>
  <c r="R653"/>
  <c r="Q653"/>
  <c r="C653"/>
  <c r="R652"/>
  <c r="Q652"/>
  <c r="C652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C651"/>
  <c r="R650"/>
  <c r="Q650"/>
  <c r="C650"/>
  <c r="R649"/>
  <c r="Q649"/>
  <c r="C649"/>
  <c r="R648"/>
  <c r="Q648"/>
  <c r="C648"/>
  <c r="R647"/>
  <c r="Q647"/>
  <c r="C647"/>
  <c r="R646"/>
  <c r="Q646"/>
  <c r="C646"/>
  <c r="R645"/>
  <c r="Q645"/>
  <c r="C645"/>
  <c r="R644"/>
  <c r="Q644"/>
  <c r="C644"/>
  <c r="AA643"/>
  <c r="Z643"/>
  <c r="Y643"/>
  <c r="X643"/>
  <c r="W643"/>
  <c r="V643"/>
  <c r="U643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C643"/>
  <c r="R642"/>
  <c r="Q642"/>
  <c r="C642"/>
  <c r="R641"/>
  <c r="Q641"/>
  <c r="C641"/>
  <c r="R640"/>
  <c r="Q640"/>
  <c r="C640"/>
  <c r="R639"/>
  <c r="Q639"/>
  <c r="C639"/>
  <c r="R638"/>
  <c r="Q638"/>
  <c r="C638"/>
  <c r="R637"/>
  <c r="Q637"/>
  <c r="C637"/>
  <c r="R636"/>
  <c r="Q636"/>
  <c r="C636"/>
  <c r="R635"/>
  <c r="Q635"/>
  <c r="C635"/>
  <c r="R634"/>
  <c r="Q634"/>
  <c r="C634"/>
  <c r="AA633"/>
  <c r="Z633"/>
  <c r="Y633"/>
  <c r="X633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C633"/>
  <c r="R632"/>
  <c r="Q632"/>
  <c r="C632"/>
  <c r="R631"/>
  <c r="Q631"/>
  <c r="C631"/>
  <c r="R630"/>
  <c r="Q630"/>
  <c r="C630"/>
  <c r="AA629"/>
  <c r="Z629"/>
  <c r="Y629"/>
  <c r="X629"/>
  <c r="W629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D629"/>
  <c r="C629"/>
  <c r="R628"/>
  <c r="Q628"/>
  <c r="C628"/>
  <c r="R627"/>
  <c r="Q627"/>
  <c r="C627"/>
  <c r="R626"/>
  <c r="Q626"/>
  <c r="C626"/>
  <c r="R625"/>
  <c r="Q625"/>
  <c r="C625"/>
  <c r="R624"/>
  <c r="Q624"/>
  <c r="C624"/>
  <c r="R623"/>
  <c r="Q623"/>
  <c r="C623"/>
  <c r="R622"/>
  <c r="Q622"/>
  <c r="C622"/>
  <c r="R621"/>
  <c r="Q621"/>
  <c r="C621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C620"/>
  <c r="Q619"/>
  <c r="C619"/>
  <c r="AA618"/>
  <c r="Z618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D618"/>
  <c r="C618"/>
  <c r="R617"/>
  <c r="Q617"/>
  <c r="C617"/>
  <c r="R616"/>
  <c r="Q616"/>
  <c r="C616"/>
  <c r="R615"/>
  <c r="Q615"/>
  <c r="C615"/>
  <c r="R614"/>
  <c r="Q614"/>
  <c r="C614"/>
  <c r="R613"/>
  <c r="Q613"/>
  <c r="C613"/>
  <c r="R612"/>
  <c r="Q612"/>
  <c r="C612"/>
  <c r="R611"/>
  <c r="Q611"/>
  <c r="C611"/>
  <c r="R610"/>
  <c r="Q610"/>
  <c r="C610"/>
  <c r="R609"/>
  <c r="Q609"/>
  <c r="C609"/>
  <c r="R608"/>
  <c r="Q608"/>
  <c r="C608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D607"/>
  <c r="C607"/>
  <c r="R606"/>
  <c r="Q606"/>
  <c r="C606"/>
  <c r="R605"/>
  <c r="Q605"/>
  <c r="C605"/>
  <c r="R604"/>
  <c r="Q604"/>
  <c r="C604"/>
  <c r="R603"/>
  <c r="Q603"/>
  <c r="C603"/>
  <c r="R602"/>
  <c r="Q602"/>
  <c r="C602"/>
  <c r="R601"/>
  <c r="Q601"/>
  <c r="C601"/>
  <c r="R600"/>
  <c r="Q600"/>
  <c r="C600"/>
  <c r="R599"/>
  <c r="Q599"/>
  <c r="C599"/>
  <c r="R598"/>
  <c r="Q598"/>
  <c r="C598"/>
  <c r="R597"/>
  <c r="Q597"/>
  <c r="C597"/>
  <c r="R596"/>
  <c r="Q596"/>
  <c r="C596"/>
  <c r="R595"/>
  <c r="Q595"/>
  <c r="C595"/>
  <c r="R594"/>
  <c r="Q594"/>
  <c r="C594"/>
  <c r="AA593"/>
  <c r="Z593"/>
  <c r="Y593"/>
  <c r="X593"/>
  <c r="W593"/>
  <c r="V593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D593"/>
  <c r="C593"/>
  <c r="AA592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D592"/>
  <c r="C592"/>
  <c r="Q591"/>
  <c r="C591"/>
  <c r="Q590"/>
  <c r="C590"/>
  <c r="Q589"/>
  <c r="C589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D588"/>
  <c r="C588"/>
  <c r="R587"/>
  <c r="Q587"/>
  <c r="C587"/>
  <c r="R586"/>
  <c r="Q586"/>
  <c r="C586"/>
  <c r="R585"/>
  <c r="Q585"/>
  <c r="C585"/>
  <c r="R584"/>
  <c r="Q584"/>
  <c r="C584"/>
  <c r="R583"/>
  <c r="Q583"/>
  <c r="C583"/>
  <c r="R582"/>
  <c r="Q582"/>
  <c r="C582"/>
  <c r="R581"/>
  <c r="Q581"/>
  <c r="C581"/>
  <c r="R580"/>
  <c r="Q580"/>
  <c r="C580"/>
  <c r="R579"/>
  <c r="Q579"/>
  <c r="C579"/>
  <c r="R578"/>
  <c r="Q578"/>
  <c r="C578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D577"/>
  <c r="C577"/>
  <c r="R576"/>
  <c r="Q576"/>
  <c r="C576"/>
  <c r="R575"/>
  <c r="Q575"/>
  <c r="C575"/>
  <c r="R574"/>
  <c r="Q574"/>
  <c r="C574"/>
  <c r="R573"/>
  <c r="Q573"/>
  <c r="C573"/>
  <c r="R572"/>
  <c r="Q572"/>
  <c r="C572"/>
  <c r="R571"/>
  <c r="Q571"/>
  <c r="C571"/>
  <c r="R570"/>
  <c r="Q570"/>
  <c r="C570"/>
  <c r="R569"/>
  <c r="Q569"/>
  <c r="C569"/>
  <c r="R568"/>
  <c r="Q568"/>
  <c r="C568"/>
  <c r="R567"/>
  <c r="Q567"/>
  <c r="C567"/>
  <c r="AA566"/>
  <c r="Z566"/>
  <c r="Y566"/>
  <c r="X566"/>
  <c r="W566"/>
  <c r="V566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D566"/>
  <c r="C566"/>
  <c r="R565"/>
  <c r="Q565"/>
  <c r="C565"/>
  <c r="R564"/>
  <c r="Q564"/>
  <c r="C564"/>
  <c r="R563"/>
  <c r="Q563"/>
  <c r="C563"/>
  <c r="R562"/>
  <c r="Q562"/>
  <c r="C562"/>
  <c r="R561"/>
  <c r="Q561"/>
  <c r="C561"/>
  <c r="R560"/>
  <c r="Q560"/>
  <c r="C560"/>
  <c r="R559"/>
  <c r="Q559"/>
  <c r="C559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8"/>
  <c r="C558"/>
  <c r="R557"/>
  <c r="Q557"/>
  <c r="C557"/>
  <c r="R556"/>
  <c r="Q556"/>
  <c r="C556"/>
  <c r="R555"/>
  <c r="Q555"/>
  <c r="C555"/>
  <c r="R554"/>
  <c r="Q554"/>
  <c r="C554"/>
  <c r="R553"/>
  <c r="Q553"/>
  <c r="C553"/>
  <c r="R552"/>
  <c r="Q552"/>
  <c r="C552"/>
  <c r="R551"/>
  <c r="Q551"/>
  <c r="C551"/>
  <c r="R550"/>
  <c r="Q550"/>
  <c r="C550"/>
  <c r="R549"/>
  <c r="Q549"/>
  <c r="C549"/>
  <c r="R548"/>
  <c r="Q548"/>
  <c r="C548"/>
  <c r="R547"/>
  <c r="Q547"/>
  <c r="C547"/>
  <c r="R546"/>
  <c r="Q546"/>
  <c r="C546"/>
  <c r="R545"/>
  <c r="Q545"/>
  <c r="C545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D544"/>
  <c r="C544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Q542"/>
  <c r="C542"/>
  <c r="Q541"/>
  <c r="C541"/>
  <c r="Q540"/>
  <c r="C540"/>
  <c r="Q539"/>
  <c r="C539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Q537"/>
  <c r="C537"/>
  <c r="Q536"/>
  <c r="C536"/>
  <c r="AA535"/>
  <c r="Z535"/>
  <c r="Y535"/>
  <c r="X535"/>
  <c r="W535"/>
  <c r="V535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D535"/>
  <c r="C535"/>
  <c r="Q534"/>
  <c r="C534"/>
  <c r="Q533"/>
  <c r="C533"/>
  <c r="Q532"/>
  <c r="C532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Q530"/>
  <c r="C530"/>
  <c r="Q529"/>
  <c r="C529"/>
  <c r="Q528"/>
  <c r="C528"/>
  <c r="Q527"/>
  <c r="C527"/>
  <c r="Q526"/>
  <c r="C526"/>
  <c r="Q525"/>
  <c r="C525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C524"/>
  <c r="Q523"/>
  <c r="C523"/>
  <c r="Q522"/>
  <c r="C522"/>
  <c r="Q521"/>
  <c r="C521"/>
  <c r="Q520"/>
  <c r="C520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C519"/>
  <c r="Q518"/>
  <c r="C518"/>
  <c r="Q517"/>
  <c r="C517"/>
  <c r="Q516"/>
  <c r="C516"/>
  <c r="Q515"/>
  <c r="C515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C514"/>
  <c r="Q513"/>
  <c r="C513"/>
  <c r="Q512"/>
  <c r="C512"/>
  <c r="Q511"/>
  <c r="C511"/>
  <c r="Q510"/>
  <c r="C510"/>
  <c r="Q509"/>
  <c r="C509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8"/>
  <c r="C508"/>
  <c r="Q507"/>
  <c r="C507"/>
  <c r="Q506"/>
  <c r="C506"/>
  <c r="Q505"/>
  <c r="C505"/>
  <c r="Q504"/>
  <c r="C504"/>
  <c r="Q503"/>
  <c r="C503"/>
  <c r="AA502"/>
  <c r="Z502"/>
  <c r="Y502"/>
  <c r="X502"/>
  <c r="W502"/>
  <c r="V502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D502"/>
  <c r="C502"/>
  <c r="Q501"/>
  <c r="C501"/>
  <c r="Q500"/>
  <c r="C500"/>
  <c r="Q499"/>
  <c r="C499"/>
  <c r="Q498"/>
  <c r="C498"/>
  <c r="Q497"/>
  <c r="C497"/>
  <c r="Q496"/>
  <c r="C496"/>
  <c r="Q495"/>
  <c r="C495"/>
  <c r="Q494"/>
  <c r="C494"/>
  <c r="AA493"/>
  <c r="Z493"/>
  <c r="Y493"/>
  <c r="X493"/>
  <c r="W493"/>
  <c r="V493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D493"/>
  <c r="C493"/>
  <c r="Q492"/>
  <c r="C492"/>
  <c r="Q491"/>
  <c r="C491"/>
  <c r="Q490"/>
  <c r="C490"/>
  <c r="Q489"/>
  <c r="C489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C488"/>
  <c r="AA487"/>
  <c r="Z487"/>
  <c r="Y487"/>
  <c r="X487"/>
  <c r="W487"/>
  <c r="V487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D487"/>
  <c r="C487"/>
  <c r="Q486"/>
  <c r="C486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C485"/>
  <c r="Q484"/>
  <c r="C484"/>
  <c r="Q483"/>
  <c r="C483"/>
  <c r="Q482"/>
  <c r="C482"/>
  <c r="Q481"/>
  <c r="C481"/>
  <c r="Q480"/>
  <c r="C480"/>
  <c r="Q479"/>
  <c r="C479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C478"/>
  <c r="Q477"/>
  <c r="C477"/>
  <c r="Q476"/>
  <c r="C476"/>
  <c r="Q475"/>
  <c r="C475"/>
  <c r="Q474"/>
  <c r="C474"/>
  <c r="Q473"/>
  <c r="C473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I472"/>
  <c r="H472"/>
  <c r="G472"/>
  <c r="F472"/>
  <c r="E472"/>
  <c r="D472"/>
  <c r="C472"/>
  <c r="Q471"/>
  <c r="C471"/>
  <c r="Q470"/>
  <c r="C470"/>
  <c r="Q469"/>
  <c r="C469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C468"/>
  <c r="Q467"/>
  <c r="C467"/>
  <c r="Q466"/>
  <c r="C466"/>
  <c r="Q465"/>
  <c r="C465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C464"/>
  <c r="Q463"/>
  <c r="C463"/>
  <c r="Q462"/>
  <c r="C462"/>
  <c r="Q461"/>
  <c r="C461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C460"/>
  <c r="Q459"/>
  <c r="C459"/>
  <c r="Q458"/>
  <c r="C458"/>
  <c r="Q457"/>
  <c r="C457"/>
  <c r="Q456"/>
  <c r="C456"/>
  <c r="Q455"/>
  <c r="C455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C454"/>
  <c r="Q453"/>
  <c r="C453"/>
  <c r="Q452"/>
  <c r="C452"/>
  <c r="Q451"/>
  <c r="C451"/>
  <c r="Q450"/>
  <c r="C450"/>
  <c r="Q449"/>
  <c r="C449"/>
  <c r="Q448"/>
  <c r="C448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C447"/>
  <c r="Q446"/>
  <c r="C446"/>
  <c r="Q445"/>
  <c r="C445"/>
  <c r="Q444"/>
  <c r="C444"/>
  <c r="Q443"/>
  <c r="C443"/>
  <c r="Q442"/>
  <c r="C442"/>
  <c r="Q441"/>
  <c r="C441"/>
  <c r="Q440"/>
  <c r="C440"/>
  <c r="Q439"/>
  <c r="C439"/>
  <c r="AA438"/>
  <c r="Z438"/>
  <c r="Y438"/>
  <c r="X438"/>
  <c r="W438"/>
  <c r="V438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D438"/>
  <c r="C438"/>
  <c r="R437"/>
  <c r="Q437"/>
  <c r="C437"/>
  <c r="R436"/>
  <c r="Q436"/>
  <c r="C436"/>
  <c r="R435"/>
  <c r="Q435"/>
  <c r="C435"/>
  <c r="R434"/>
  <c r="Q434"/>
  <c r="C434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C433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C432"/>
  <c r="R431"/>
  <c r="Q431"/>
  <c r="C431"/>
  <c r="R430"/>
  <c r="Q430"/>
  <c r="C430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D429"/>
  <c r="C429"/>
  <c r="R428"/>
  <c r="Q428"/>
  <c r="C428"/>
  <c r="R427"/>
  <c r="Q427"/>
  <c r="C427"/>
  <c r="R426"/>
  <c r="Q426"/>
  <c r="C426"/>
  <c r="R425"/>
  <c r="Q425"/>
  <c r="C425"/>
  <c r="R424"/>
  <c r="Q424"/>
  <c r="C424"/>
  <c r="R423"/>
  <c r="Q423"/>
  <c r="C423"/>
  <c r="R422"/>
  <c r="Q422"/>
  <c r="C422"/>
  <c r="R421"/>
  <c r="Q421"/>
  <c r="C421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D420"/>
  <c r="C420"/>
  <c r="R419"/>
  <c r="Q419"/>
  <c r="C419"/>
  <c r="R418"/>
  <c r="Q418"/>
  <c r="C418"/>
  <c r="R417"/>
  <c r="Q417"/>
  <c r="C417"/>
  <c r="R416"/>
  <c r="Q416"/>
  <c r="C416"/>
  <c r="R415"/>
  <c r="Q415"/>
  <c r="C415"/>
  <c r="R414"/>
  <c r="Q414"/>
  <c r="C414"/>
  <c r="R413"/>
  <c r="Q413"/>
  <c r="C413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R411"/>
  <c r="Q411"/>
  <c r="C411"/>
  <c r="R410"/>
  <c r="Q410"/>
  <c r="C410"/>
  <c r="R409"/>
  <c r="Q409"/>
  <c r="C409"/>
  <c r="R408"/>
  <c r="Q408"/>
  <c r="C408"/>
  <c r="R407"/>
  <c r="Q407"/>
  <c r="C407"/>
  <c r="R406"/>
  <c r="Q406"/>
  <c r="C406"/>
  <c r="R405"/>
  <c r="Q405"/>
  <c r="C405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C404"/>
  <c r="R403"/>
  <c r="Q403"/>
  <c r="C403"/>
  <c r="R402"/>
  <c r="Q402"/>
  <c r="C402"/>
  <c r="R401"/>
  <c r="Q401"/>
  <c r="C401"/>
  <c r="R400"/>
  <c r="Q400"/>
  <c r="C400"/>
  <c r="R399"/>
  <c r="Q399"/>
  <c r="C399"/>
  <c r="R398"/>
  <c r="Q398"/>
  <c r="C398"/>
  <c r="R397"/>
  <c r="Q397"/>
  <c r="C397"/>
  <c r="R396"/>
  <c r="Q396"/>
  <c r="C396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R394"/>
  <c r="Q394"/>
  <c r="C394"/>
  <c r="R393"/>
  <c r="Q393"/>
  <c r="C393"/>
  <c r="R392"/>
  <c r="Q392"/>
  <c r="C392"/>
  <c r="R391"/>
  <c r="Q391"/>
  <c r="C391"/>
  <c r="R390"/>
  <c r="Q390"/>
  <c r="C390"/>
  <c r="R389"/>
  <c r="Q389"/>
  <c r="C389"/>
  <c r="R388"/>
  <c r="Q388"/>
  <c r="C388"/>
  <c r="R387"/>
  <c r="Q387"/>
  <c r="C387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C386"/>
  <c r="R385"/>
  <c r="Q385"/>
  <c r="C385"/>
  <c r="R384"/>
  <c r="Q384"/>
  <c r="C384"/>
  <c r="R383"/>
  <c r="Q383"/>
  <c r="C383"/>
  <c r="R382"/>
  <c r="Q382"/>
  <c r="C382"/>
  <c r="R381"/>
  <c r="Q381"/>
  <c r="C381"/>
  <c r="R380"/>
  <c r="Q380"/>
  <c r="C380"/>
  <c r="R379"/>
  <c r="Q379"/>
  <c r="C379"/>
  <c r="R378"/>
  <c r="Q378"/>
  <c r="C378"/>
  <c r="R377"/>
  <c r="Q377"/>
  <c r="C377"/>
  <c r="R376"/>
  <c r="Q376"/>
  <c r="C376"/>
  <c r="R375"/>
  <c r="Q375"/>
  <c r="C375"/>
  <c r="R374"/>
  <c r="Q374"/>
  <c r="C374"/>
  <c r="R373"/>
  <c r="Q373"/>
  <c r="C373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C372"/>
  <c r="R371"/>
  <c r="Q371"/>
  <c r="C371"/>
  <c r="R370"/>
  <c r="Q370"/>
  <c r="C370"/>
  <c r="R369"/>
  <c r="Q369"/>
  <c r="C369"/>
  <c r="R368"/>
  <c r="Q368"/>
  <c r="C368"/>
  <c r="R367"/>
  <c r="Q367"/>
  <c r="C367"/>
  <c r="R366"/>
  <c r="Q366"/>
  <c r="C366"/>
  <c r="R365"/>
  <c r="Q365"/>
  <c r="C365"/>
  <c r="R364"/>
  <c r="Q364"/>
  <c r="C364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R362"/>
  <c r="Q362"/>
  <c r="C362"/>
  <c r="R361"/>
  <c r="Q361"/>
  <c r="C361"/>
  <c r="R360"/>
  <c r="Q360"/>
  <c r="C360"/>
  <c r="R359"/>
  <c r="Q359"/>
  <c r="C359"/>
  <c r="R358"/>
  <c r="Q358"/>
  <c r="C358"/>
  <c r="R357"/>
  <c r="Q357"/>
  <c r="C357"/>
  <c r="R356"/>
  <c r="Q356"/>
  <c r="C356"/>
  <c r="R355"/>
  <c r="Q355"/>
  <c r="C355"/>
  <c r="R354"/>
  <c r="Q354"/>
  <c r="C354"/>
  <c r="R353"/>
  <c r="Q353"/>
  <c r="C353"/>
  <c r="R352"/>
  <c r="Q352"/>
  <c r="C352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C351"/>
  <c r="R350"/>
  <c r="Q350"/>
  <c r="C350"/>
  <c r="R349"/>
  <c r="Q349"/>
  <c r="C349"/>
  <c r="R348"/>
  <c r="Q348"/>
  <c r="C348"/>
  <c r="R347"/>
  <c r="Q347"/>
  <c r="C347"/>
  <c r="R346"/>
  <c r="Q346"/>
  <c r="C346"/>
  <c r="R345"/>
  <c r="Q345"/>
  <c r="C345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C344"/>
  <c r="R343"/>
  <c r="Q343"/>
  <c r="C343"/>
  <c r="R342"/>
  <c r="Q342"/>
  <c r="C342"/>
  <c r="R341"/>
  <c r="Q341"/>
  <c r="C341"/>
  <c r="R340"/>
  <c r="Q340"/>
  <c r="C340"/>
  <c r="R339"/>
  <c r="Q339"/>
  <c r="C339"/>
  <c r="R338"/>
  <c r="Q338"/>
  <c r="C338"/>
  <c r="R337"/>
  <c r="Q337"/>
  <c r="C337"/>
  <c r="R336"/>
  <c r="Q336"/>
  <c r="C336"/>
  <c r="R335"/>
  <c r="Q335"/>
  <c r="C335"/>
  <c r="R334"/>
  <c r="Q334"/>
  <c r="C334"/>
  <c r="R333"/>
  <c r="Q333"/>
  <c r="C333"/>
  <c r="R332"/>
  <c r="Q332"/>
  <c r="C332"/>
  <c r="R331"/>
  <c r="Q331"/>
  <c r="C331"/>
  <c r="R330"/>
  <c r="Q330"/>
  <c r="C330"/>
  <c r="R329"/>
  <c r="Q329"/>
  <c r="C329"/>
  <c r="R328"/>
  <c r="Q328"/>
  <c r="C328"/>
  <c r="R327"/>
  <c r="Q327"/>
  <c r="C327"/>
  <c r="R326"/>
  <c r="Q326"/>
  <c r="C326"/>
  <c r="R325"/>
  <c r="Q325"/>
  <c r="C325"/>
  <c r="R324"/>
  <c r="Q324"/>
  <c r="C324"/>
  <c r="R323"/>
  <c r="Q323"/>
  <c r="C323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R321"/>
  <c r="Q321"/>
  <c r="C321"/>
  <c r="R320"/>
  <c r="Q320"/>
  <c r="C320"/>
  <c r="R319"/>
  <c r="Q319"/>
  <c r="C319"/>
  <c r="R318"/>
  <c r="Q318"/>
  <c r="C318"/>
  <c r="R317"/>
  <c r="Q317"/>
  <c r="C317"/>
  <c r="R316"/>
  <c r="Q316"/>
  <c r="C316"/>
  <c r="R315"/>
  <c r="Q315"/>
  <c r="C315"/>
  <c r="R314"/>
  <c r="Q314"/>
  <c r="C314"/>
  <c r="R313"/>
  <c r="Q313"/>
  <c r="C313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Q310"/>
  <c r="C310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R308"/>
  <c r="Q308"/>
  <c r="C308"/>
  <c r="R307"/>
  <c r="Q307"/>
  <c r="C307"/>
  <c r="R306"/>
  <c r="Q306"/>
  <c r="C306"/>
  <c r="R305"/>
  <c r="Q305"/>
  <c r="C305"/>
  <c r="R304"/>
  <c r="Q304"/>
  <c r="C304"/>
  <c r="R303"/>
  <c r="Q303"/>
  <c r="C303"/>
  <c r="R302"/>
  <c r="Q302"/>
  <c r="C302"/>
  <c r="R301"/>
  <c r="Q301"/>
  <c r="C301"/>
  <c r="R300"/>
  <c r="Q300"/>
  <c r="C300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Q298"/>
  <c r="C298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Q296"/>
  <c r="C296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Q294"/>
  <c r="C294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Q291"/>
  <c r="C291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R289"/>
  <c r="Q289"/>
  <c r="C289"/>
  <c r="R288"/>
  <c r="Q288"/>
  <c r="C288"/>
  <c r="R287"/>
  <c r="Q287"/>
  <c r="C287"/>
  <c r="R286"/>
  <c r="Q286"/>
  <c r="C286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R284"/>
  <c r="Q284"/>
  <c r="C284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R282"/>
  <c r="Q282"/>
  <c r="C282"/>
  <c r="R281"/>
  <c r="Q281"/>
  <c r="C281"/>
  <c r="R280"/>
  <c r="Q280"/>
  <c r="C280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R278"/>
  <c r="Q278"/>
  <c r="C278"/>
  <c r="R277"/>
  <c r="Q277"/>
  <c r="C277"/>
  <c r="R276"/>
  <c r="Q276"/>
  <c r="C276"/>
  <c r="R275"/>
  <c r="Q275"/>
  <c r="C275"/>
  <c r="R274"/>
  <c r="Q274"/>
  <c r="C274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R272"/>
  <c r="Q272"/>
  <c r="C272"/>
  <c r="R271"/>
  <c r="Q271"/>
  <c r="C271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R269"/>
  <c r="Q269"/>
  <c r="C269"/>
  <c r="R268"/>
  <c r="Q268"/>
  <c r="C268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R266"/>
  <c r="Q266"/>
  <c r="C266"/>
  <c r="R265"/>
  <c r="Q265"/>
  <c r="C265"/>
  <c r="R264"/>
  <c r="Q264"/>
  <c r="C264"/>
  <c r="R263"/>
  <c r="Q263"/>
  <c r="C263"/>
  <c r="R262"/>
  <c r="Q262"/>
  <c r="C262"/>
  <c r="R261"/>
  <c r="Q261"/>
  <c r="C261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R258"/>
  <c r="Q258"/>
  <c r="C258"/>
  <c r="R257"/>
  <c r="Q257"/>
  <c r="C257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R255"/>
  <c r="Q255"/>
  <c r="C255"/>
  <c r="R254"/>
  <c r="Q254"/>
  <c r="C254"/>
  <c r="R253"/>
  <c r="Q253"/>
  <c r="C253"/>
  <c r="R252"/>
  <c r="Q252"/>
  <c r="C252"/>
  <c r="R251"/>
  <c r="Q251"/>
  <c r="C251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R249"/>
  <c r="Q249"/>
  <c r="C249"/>
  <c r="R248"/>
  <c r="Q248"/>
  <c r="C248"/>
  <c r="R247"/>
  <c r="Q247"/>
  <c r="C247"/>
  <c r="R246"/>
  <c r="Q246"/>
  <c r="C246"/>
  <c r="R245"/>
  <c r="Q245"/>
  <c r="C245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R243"/>
  <c r="Q243"/>
  <c r="C243"/>
  <c r="R242"/>
  <c r="Q242"/>
  <c r="C242"/>
  <c r="R241"/>
  <c r="Q241"/>
  <c r="C241"/>
  <c r="R240"/>
  <c r="Q240"/>
  <c r="C240"/>
  <c r="R239"/>
  <c r="Q239"/>
  <c r="C239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R237"/>
  <c r="Q237"/>
  <c r="C237"/>
  <c r="R236"/>
  <c r="Q236"/>
  <c r="C236"/>
  <c r="R235"/>
  <c r="Q235"/>
  <c r="C235"/>
  <c r="R234"/>
  <c r="Q234"/>
  <c r="C234"/>
  <c r="R233"/>
  <c r="Q233"/>
  <c r="C233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R231"/>
  <c r="Q231"/>
  <c r="C231"/>
  <c r="R230"/>
  <c r="Q230"/>
  <c r="C230"/>
  <c r="R229"/>
  <c r="Q229"/>
  <c r="C229"/>
  <c r="R228"/>
  <c r="Q228"/>
  <c r="C228"/>
  <c r="R227"/>
  <c r="Q227"/>
  <c r="C227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R225"/>
  <c r="Q225"/>
  <c r="C225"/>
  <c r="R224"/>
  <c r="Q224"/>
  <c r="C224"/>
  <c r="R223"/>
  <c r="Q223"/>
  <c r="C223"/>
  <c r="R222"/>
  <c r="Q222"/>
  <c r="C222"/>
  <c r="R221"/>
  <c r="Q221"/>
  <c r="C221"/>
  <c r="R220"/>
  <c r="Q220"/>
  <c r="C220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R218"/>
  <c r="Q218"/>
  <c r="C218"/>
  <c r="R217"/>
  <c r="Q217"/>
  <c r="C217"/>
  <c r="R216"/>
  <c r="Q216"/>
  <c r="C216"/>
  <c r="R215"/>
  <c r="Q215"/>
  <c r="C215"/>
  <c r="R214"/>
  <c r="Q214"/>
  <c r="C214"/>
  <c r="R213"/>
  <c r="Q213"/>
  <c r="C213"/>
  <c r="R212"/>
  <c r="Q212"/>
  <c r="C212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R210"/>
  <c r="Q210"/>
  <c r="C210"/>
  <c r="R209"/>
  <c r="Q209"/>
  <c r="C209"/>
  <c r="R208"/>
  <c r="Q208"/>
  <c r="C208"/>
  <c r="R207"/>
  <c r="Q207"/>
  <c r="C207"/>
  <c r="R206"/>
  <c r="Q206"/>
  <c r="C206"/>
  <c r="R205"/>
  <c r="Q205"/>
  <c r="C205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R203"/>
  <c r="Q203"/>
  <c r="C203"/>
  <c r="R202"/>
  <c r="Q202"/>
  <c r="C202"/>
  <c r="R201"/>
  <c r="Q201"/>
  <c r="C201"/>
  <c r="R200"/>
  <c r="Q200"/>
  <c r="C200"/>
  <c r="R199"/>
  <c r="Q199"/>
  <c r="C199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R197"/>
  <c r="Q197"/>
  <c r="C197"/>
  <c r="R196"/>
  <c r="Q196"/>
  <c r="C196"/>
  <c r="R195"/>
  <c r="Q195"/>
  <c r="C195"/>
  <c r="R194"/>
  <c r="Q194"/>
  <c r="C194"/>
  <c r="R193"/>
  <c r="Q193"/>
  <c r="C193"/>
  <c r="R192"/>
  <c r="Q192"/>
  <c r="C192"/>
  <c r="R191"/>
  <c r="Q191"/>
  <c r="C191"/>
  <c r="R190"/>
  <c r="Q190"/>
  <c r="C190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R188"/>
  <c r="Q188"/>
  <c r="C188"/>
  <c r="R187"/>
  <c r="Q187"/>
  <c r="C187"/>
  <c r="R186"/>
  <c r="Q186"/>
  <c r="C186"/>
  <c r="R185"/>
  <c r="Q185"/>
  <c r="C185"/>
  <c r="R184"/>
  <c r="Q184"/>
  <c r="C184"/>
  <c r="R183"/>
  <c r="Q183"/>
  <c r="C183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R181"/>
  <c r="Q181"/>
  <c r="C181"/>
  <c r="R180"/>
  <c r="Q180"/>
  <c r="C180"/>
  <c r="R179"/>
  <c r="Q179"/>
  <c r="C179"/>
  <c r="R178"/>
  <c r="Q178"/>
  <c r="C178"/>
  <c r="R177"/>
  <c r="Q177"/>
  <c r="C177"/>
  <c r="R176"/>
  <c r="Q176"/>
  <c r="C176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R174"/>
  <c r="Q174"/>
  <c r="C174"/>
  <c r="R173"/>
  <c r="Q173"/>
  <c r="C173"/>
  <c r="R172"/>
  <c r="Q172"/>
  <c r="C172"/>
  <c r="R171"/>
  <c r="Q171"/>
  <c r="C171"/>
  <c r="R170"/>
  <c r="Q170"/>
  <c r="C170"/>
  <c r="R169"/>
  <c r="Q169"/>
  <c r="C169"/>
  <c r="R168"/>
  <c r="Q168"/>
  <c r="C168"/>
  <c r="R167"/>
  <c r="Q167"/>
  <c r="C167"/>
  <c r="R166"/>
  <c r="Q166"/>
  <c r="C166"/>
  <c r="R165"/>
  <c r="Q165"/>
  <c r="C165"/>
  <c r="R164"/>
  <c r="Q164"/>
  <c r="C164"/>
  <c r="R163"/>
  <c r="Q163"/>
  <c r="C163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R161"/>
  <c r="Q161"/>
  <c r="C161"/>
  <c r="R160"/>
  <c r="Q160"/>
  <c r="C160"/>
  <c r="R159"/>
  <c r="Q159"/>
  <c r="C159"/>
  <c r="R158"/>
  <c r="Q158"/>
  <c r="C158"/>
  <c r="R157"/>
  <c r="Q157"/>
  <c r="C157"/>
  <c r="R156"/>
  <c r="Q156"/>
  <c r="C156"/>
  <c r="R155"/>
  <c r="Q155"/>
  <c r="C155"/>
  <c r="R154"/>
  <c r="Q154"/>
  <c r="C154"/>
  <c r="R153"/>
  <c r="Q153"/>
  <c r="C153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R151"/>
  <c r="Q151"/>
  <c r="C151"/>
  <c r="R150"/>
  <c r="Q150"/>
  <c r="C150"/>
  <c r="R149"/>
  <c r="Q149"/>
  <c r="C149"/>
  <c r="R148"/>
  <c r="Q148"/>
  <c r="C148"/>
  <c r="R147"/>
  <c r="Q147"/>
  <c r="C147"/>
  <c r="R146"/>
  <c r="Q146"/>
  <c r="C146"/>
  <c r="R145"/>
  <c r="Q145"/>
  <c r="C145"/>
  <c r="R144"/>
  <c r="Q144"/>
  <c r="C144"/>
  <c r="R143"/>
  <c r="Q143"/>
  <c r="C143"/>
  <c r="R142"/>
  <c r="Q142"/>
  <c r="C142"/>
  <c r="R141"/>
  <c r="Q141"/>
  <c r="C141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R139"/>
  <c r="Q139"/>
  <c r="C139"/>
  <c r="R138"/>
  <c r="Q138"/>
  <c r="C138"/>
  <c r="R137"/>
  <c r="Q137"/>
  <c r="C137"/>
  <c r="R136"/>
  <c r="Q136"/>
  <c r="C136"/>
  <c r="R135"/>
  <c r="Q135"/>
  <c r="C135"/>
  <c r="R134"/>
  <c r="Q134"/>
  <c r="C134"/>
  <c r="R133"/>
  <c r="Q133"/>
  <c r="C133"/>
  <c r="R132"/>
  <c r="Q132"/>
  <c r="C132"/>
  <c r="R131"/>
  <c r="Q131"/>
  <c r="C131"/>
  <c r="R130"/>
  <c r="Q130"/>
  <c r="C130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R128"/>
  <c r="Q128"/>
  <c r="C128"/>
  <c r="R127"/>
  <c r="Q127"/>
  <c r="C127"/>
  <c r="R126"/>
  <c r="Q126"/>
  <c r="C126"/>
  <c r="R125"/>
  <c r="Q125"/>
  <c r="C125"/>
  <c r="R124"/>
  <c r="Q124"/>
  <c r="C124"/>
  <c r="R123"/>
  <c r="Q123"/>
  <c r="C123"/>
  <c r="R122"/>
  <c r="Q122"/>
  <c r="C122"/>
  <c r="R121"/>
  <c r="Q121"/>
  <c r="C121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R119"/>
  <c r="Q119"/>
  <c r="C119"/>
  <c r="R118"/>
  <c r="Q118"/>
  <c r="C118"/>
  <c r="R117"/>
  <c r="Q117"/>
  <c r="C117"/>
  <c r="R116"/>
  <c r="Q116"/>
  <c r="C116"/>
  <c r="R115"/>
  <c r="Q115"/>
  <c r="C115"/>
  <c r="R114"/>
  <c r="Q114"/>
  <c r="C114"/>
  <c r="R113"/>
  <c r="Q113"/>
  <c r="C113"/>
  <c r="R112"/>
  <c r="Q112"/>
  <c r="C112"/>
  <c r="R111"/>
  <c r="Q111"/>
  <c r="C111"/>
  <c r="R110"/>
  <c r="Q110"/>
  <c r="C110"/>
  <c r="R109"/>
  <c r="Q109"/>
  <c r="C109"/>
  <c r="R108"/>
  <c r="Q108"/>
  <c r="C108"/>
  <c r="R107"/>
  <c r="Q107"/>
  <c r="C107"/>
  <c r="R106"/>
  <c r="Q106"/>
  <c r="C106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R104"/>
  <c r="Q104"/>
  <c r="C104"/>
  <c r="R103"/>
  <c r="Q103"/>
  <c r="C103"/>
  <c r="R102"/>
  <c r="Q102"/>
  <c r="C102"/>
  <c r="R101"/>
  <c r="Q101"/>
  <c r="C101"/>
  <c r="R100"/>
  <c r="Q100"/>
  <c r="C100"/>
  <c r="R99"/>
  <c r="Q99"/>
  <c r="C99"/>
  <c r="R98"/>
  <c r="Q98"/>
  <c r="C98"/>
  <c r="R97"/>
  <c r="Q97"/>
  <c r="C97"/>
  <c r="R96"/>
  <c r="Q96"/>
  <c r="C96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R94"/>
  <c r="Q94"/>
  <c r="C94"/>
  <c r="R93"/>
  <c r="Q93"/>
  <c r="C93"/>
  <c r="R92"/>
  <c r="Q92"/>
  <c r="C92"/>
  <c r="R91"/>
  <c r="Q91"/>
  <c r="C91"/>
  <c r="R90"/>
  <c r="Q90"/>
  <c r="C90"/>
  <c r="R89"/>
  <c r="Q89"/>
  <c r="C89"/>
  <c r="R88"/>
  <c r="Q88"/>
  <c r="C88"/>
  <c r="R87"/>
  <c r="Q87"/>
  <c r="C87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R85"/>
  <c r="Q85"/>
  <c r="C85"/>
  <c r="R84"/>
  <c r="Q84"/>
  <c r="C84"/>
  <c r="R83"/>
  <c r="Q83"/>
  <c r="C83"/>
  <c r="R82"/>
  <c r="Q82"/>
  <c r="C82"/>
  <c r="R81"/>
  <c r="Q81"/>
  <c r="C81"/>
  <c r="R80"/>
  <c r="Q80"/>
  <c r="C80"/>
  <c r="R79"/>
  <c r="Q79"/>
  <c r="C79"/>
  <c r="R78"/>
  <c r="Q78"/>
  <c r="C78"/>
  <c r="R77"/>
  <c r="Q77"/>
  <c r="C77"/>
  <c r="R76"/>
  <c r="Q76"/>
  <c r="C76"/>
  <c r="R75"/>
  <c r="Q75"/>
  <c r="C75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R73"/>
  <c r="Q73"/>
  <c r="C73"/>
  <c r="R72"/>
  <c r="Q72"/>
  <c r="C72"/>
  <c r="R71"/>
  <c r="Q71"/>
  <c r="C71"/>
  <c r="R70"/>
  <c r="Q70"/>
  <c r="C70"/>
  <c r="R69"/>
  <c r="Q69"/>
  <c r="C69"/>
  <c r="R68"/>
  <c r="Q68"/>
  <c r="C68"/>
  <c r="R67"/>
  <c r="Q67"/>
  <c r="C67"/>
  <c r="R66"/>
  <c r="Q66"/>
  <c r="C66"/>
  <c r="R65"/>
  <c r="Q65"/>
  <c r="C65"/>
  <c r="R64"/>
  <c r="Q64"/>
  <c r="C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R62"/>
  <c r="Q62"/>
  <c r="C62"/>
  <c r="R61"/>
  <c r="Q61"/>
  <c r="C61"/>
  <c r="R60"/>
  <c r="Q60"/>
  <c r="C60"/>
  <c r="R59"/>
  <c r="Q59"/>
  <c r="C59"/>
  <c r="R58"/>
  <c r="Q58"/>
  <c r="C58"/>
  <c r="R57"/>
  <c r="Q57"/>
  <c r="C57"/>
  <c r="R56"/>
  <c r="Q56"/>
  <c r="C56"/>
  <c r="R55"/>
  <c r="Q55"/>
  <c r="C55"/>
  <c r="R54"/>
  <c r="Q54"/>
  <c r="C54"/>
  <c r="R53"/>
  <c r="Q53"/>
  <c r="C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R51"/>
  <c r="Q51"/>
  <c r="C51"/>
  <c r="R50"/>
  <c r="Q50"/>
  <c r="C50"/>
  <c r="R49"/>
  <c r="Q49"/>
  <c r="C49"/>
  <c r="R48"/>
  <c r="Q48"/>
  <c r="C48"/>
  <c r="R47"/>
  <c r="Q47"/>
  <c r="C47"/>
  <c r="R46"/>
  <c r="Q46"/>
  <c r="C46"/>
  <c r="R45"/>
  <c r="Q45"/>
  <c r="C45"/>
  <c r="R44"/>
  <c r="Q44"/>
  <c r="C44"/>
  <c r="R43"/>
  <c r="Q43"/>
  <c r="C43"/>
  <c r="R42"/>
  <c r="Q42"/>
  <c r="C42"/>
  <c r="R41"/>
  <c r="Q41"/>
  <c r="C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R39"/>
  <c r="Q39"/>
  <c r="C39"/>
  <c r="R38"/>
  <c r="Q38"/>
  <c r="C38"/>
  <c r="R37"/>
  <c r="Q37"/>
  <c r="C37"/>
  <c r="R36"/>
  <c r="Q36"/>
  <c r="C36"/>
  <c r="R35"/>
  <c r="Q35"/>
  <c r="C35"/>
  <c r="R34"/>
  <c r="Q34"/>
  <c r="C34"/>
  <c r="R33"/>
  <c r="Q33"/>
  <c r="C33"/>
  <c r="R32"/>
  <c r="Q32"/>
  <c r="C32"/>
  <c r="R31"/>
  <c r="Q31"/>
  <c r="C31"/>
  <c r="R30"/>
  <c r="Q30"/>
  <c r="C30"/>
  <c r="R29"/>
  <c r="Q29"/>
  <c r="C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R27"/>
  <c r="Q27"/>
  <c r="C27"/>
  <c r="R26"/>
  <c r="Q26"/>
  <c r="C26"/>
  <c r="R25"/>
  <c r="Q25"/>
  <c r="C25"/>
  <c r="R24"/>
  <c r="Q24"/>
  <c r="C24"/>
  <c r="R23"/>
  <c r="Q23"/>
  <c r="C23"/>
  <c r="R22"/>
  <c r="Q22"/>
  <c r="C22"/>
  <c r="R21"/>
  <c r="Q21"/>
  <c r="C21"/>
  <c r="R20"/>
  <c r="Q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R18"/>
  <c r="Q18"/>
  <c r="C18"/>
  <c r="R17"/>
  <c r="Q17"/>
  <c r="C17"/>
  <c r="R16"/>
  <c r="Q16"/>
  <c r="C16"/>
  <c r="R15"/>
  <c r="Q15"/>
  <c r="C15"/>
  <c r="R14"/>
  <c r="Q14"/>
  <c r="C14"/>
  <c r="R13"/>
  <c r="Q13"/>
  <c r="C13"/>
  <c r="R12"/>
  <c r="Q12"/>
  <c r="C12"/>
  <c r="R11"/>
  <c r="Q11"/>
  <c r="C11"/>
  <c r="R10"/>
  <c r="Q10"/>
  <c r="C10"/>
  <c r="R9"/>
  <c r="Q9"/>
  <c r="C9"/>
  <c r="R8"/>
  <c r="Q8"/>
  <c r="C8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E28" i="2"/>
  <c r="B28"/>
  <c r="E27"/>
  <c r="B27"/>
  <c r="E26"/>
  <c r="B26"/>
  <c r="E25"/>
  <c r="B25"/>
  <c r="E24"/>
  <c r="B24"/>
  <c r="E23"/>
  <c r="E22"/>
  <c r="E21"/>
  <c r="B21"/>
  <c r="E20"/>
  <c r="B20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  <c r="E8"/>
  <c r="B8"/>
  <c r="E7"/>
  <c r="B7"/>
  <c r="G6"/>
  <c r="F6"/>
  <c r="E6"/>
  <c r="D6"/>
  <c r="C6"/>
  <c r="B6"/>
  <c r="Q1383" i="1"/>
  <c r="C1383"/>
  <c r="Q1382"/>
  <c r="C1382"/>
  <c r="Q1381"/>
  <c r="C1381"/>
  <c r="AA1380"/>
  <c r="Z1380"/>
  <c r="Y1380"/>
  <c r="X1380"/>
  <c r="W1380"/>
  <c r="V1380"/>
  <c r="U1380"/>
  <c r="T1380"/>
  <c r="S1380"/>
  <c r="R1380"/>
  <c r="Q1380"/>
  <c r="P1380"/>
  <c r="O1380"/>
  <c r="N1380"/>
  <c r="M1380"/>
  <c r="L1380"/>
  <c r="K1380"/>
  <c r="J1380"/>
  <c r="I1380"/>
  <c r="H1380"/>
  <c r="G1380"/>
  <c r="F1380"/>
  <c r="E1380"/>
  <c r="D1380"/>
  <c r="C1380"/>
  <c r="Q1379"/>
  <c r="C1379"/>
  <c r="Q1378"/>
  <c r="C1378"/>
  <c r="Q1377"/>
  <c r="C1377"/>
  <c r="Q1376"/>
  <c r="C1376"/>
  <c r="AA1375"/>
  <c r="Z1375"/>
  <c r="Y1375"/>
  <c r="X1375"/>
  <c r="W1375"/>
  <c r="V1375"/>
  <c r="U1375"/>
  <c r="T1375"/>
  <c r="S1375"/>
  <c r="R1375"/>
  <c r="Q1375"/>
  <c r="P1375"/>
  <c r="O1375"/>
  <c r="N1375"/>
  <c r="M1375"/>
  <c r="L1375"/>
  <c r="K1375"/>
  <c r="J1375"/>
  <c r="I1375"/>
  <c r="H1375"/>
  <c r="G1375"/>
  <c r="F1375"/>
  <c r="E1375"/>
  <c r="D1375"/>
  <c r="C1375"/>
  <c r="Q1374"/>
  <c r="C1374"/>
  <c r="Q1373"/>
  <c r="C1373"/>
  <c r="AA1372"/>
  <c r="Z1372"/>
  <c r="Y1372"/>
  <c r="X1372"/>
  <c r="W1372"/>
  <c r="V1372"/>
  <c r="U1372"/>
  <c r="T1372"/>
  <c r="S1372"/>
  <c r="R1372"/>
  <c r="Q1372"/>
  <c r="P1372"/>
  <c r="O1372"/>
  <c r="N1372"/>
  <c r="M1372"/>
  <c r="L1372"/>
  <c r="K1372"/>
  <c r="J1372"/>
  <c r="I1372"/>
  <c r="H1372"/>
  <c r="G1372"/>
  <c r="F1372"/>
  <c r="E1372"/>
  <c r="D1372"/>
  <c r="C1372"/>
  <c r="Q1371"/>
  <c r="C1371"/>
  <c r="AA1370"/>
  <c r="Z1370"/>
  <c r="Y1370"/>
  <c r="X1370"/>
  <c r="W1370"/>
  <c r="V1370"/>
  <c r="U1370"/>
  <c r="T1370"/>
  <c r="S1370"/>
  <c r="R1370"/>
  <c r="Q1370"/>
  <c r="P1370"/>
  <c r="O1370"/>
  <c r="N1370"/>
  <c r="M1370"/>
  <c r="L1370"/>
  <c r="K1370"/>
  <c r="J1370"/>
  <c r="I1370"/>
  <c r="H1370"/>
  <c r="G1370"/>
  <c r="F1370"/>
  <c r="E1370"/>
  <c r="D1370"/>
  <c r="C1370"/>
  <c r="AA1369"/>
  <c r="Z1369"/>
  <c r="Y1369"/>
  <c r="X1369"/>
  <c r="W1369"/>
  <c r="V1369"/>
  <c r="U1369"/>
  <c r="T1369"/>
  <c r="S1369"/>
  <c r="R1369"/>
  <c r="Q1369"/>
  <c r="P1369"/>
  <c r="O1369"/>
  <c r="N1369"/>
  <c r="M1369"/>
  <c r="L1369"/>
  <c r="K1369"/>
  <c r="J1369"/>
  <c r="I1369"/>
  <c r="H1369"/>
  <c r="G1369"/>
  <c r="F1369"/>
  <c r="E1369"/>
  <c r="D1369"/>
  <c r="C1369"/>
  <c r="Q1368"/>
  <c r="C1368"/>
  <c r="Q1367"/>
  <c r="C1367"/>
  <c r="Q1366"/>
  <c r="C1366"/>
  <c r="Q1365"/>
  <c r="C1365"/>
  <c r="Q1364"/>
  <c r="C1364"/>
  <c r="Q1363"/>
  <c r="C1363"/>
  <c r="Q1362"/>
  <c r="C1362"/>
  <c r="Q1361"/>
  <c r="C1361"/>
  <c r="Q1360"/>
  <c r="C1360"/>
  <c r="Q1359"/>
  <c r="C1359"/>
  <c r="Q1358"/>
  <c r="C1358"/>
  <c r="AA1357"/>
  <c r="Z1357"/>
  <c r="Y1357"/>
  <c r="X1357"/>
  <c r="W1357"/>
  <c r="V1357"/>
  <c r="U1357"/>
  <c r="T1357"/>
  <c r="S1357"/>
  <c r="R1357"/>
  <c r="Q1357"/>
  <c r="P1357"/>
  <c r="O1357"/>
  <c r="N1357"/>
  <c r="M1357"/>
  <c r="L1357"/>
  <c r="K1357"/>
  <c r="J1357"/>
  <c r="I1357"/>
  <c r="H1357"/>
  <c r="G1357"/>
  <c r="F1357"/>
  <c r="E1357"/>
  <c r="D1357"/>
  <c r="C1357"/>
  <c r="Q1356"/>
  <c r="C1356"/>
  <c r="Q1355"/>
  <c r="C1355"/>
  <c r="Q1354"/>
  <c r="C1354"/>
  <c r="Q1353"/>
  <c r="C1353"/>
  <c r="Q1352"/>
  <c r="C1352"/>
  <c r="AA1351"/>
  <c r="Z1351"/>
  <c r="Y1351"/>
  <c r="X1351"/>
  <c r="W1351"/>
  <c r="V1351"/>
  <c r="U1351"/>
  <c r="T1351"/>
  <c r="S1351"/>
  <c r="R1351"/>
  <c r="Q1351"/>
  <c r="P1351"/>
  <c r="O1351"/>
  <c r="N1351"/>
  <c r="M1351"/>
  <c r="L1351"/>
  <c r="K1351"/>
  <c r="J1351"/>
  <c r="I1351"/>
  <c r="H1351"/>
  <c r="G1351"/>
  <c r="F1351"/>
  <c r="E1351"/>
  <c r="D1351"/>
  <c r="C1351"/>
  <c r="Q1350"/>
  <c r="C1350"/>
  <c r="Q1349"/>
  <c r="C1349"/>
  <c r="Q1348"/>
  <c r="C1348"/>
  <c r="Q1347"/>
  <c r="C1347"/>
  <c r="AA1346"/>
  <c r="Z1346"/>
  <c r="Y1346"/>
  <c r="X1346"/>
  <c r="W1346"/>
  <c r="V1346"/>
  <c r="U1346"/>
  <c r="T1346"/>
  <c r="S1346"/>
  <c r="R1346"/>
  <c r="Q1346"/>
  <c r="P1346"/>
  <c r="O1346"/>
  <c r="N1346"/>
  <c r="M1346"/>
  <c r="L1346"/>
  <c r="K1346"/>
  <c r="J1346"/>
  <c r="I1346"/>
  <c r="H1346"/>
  <c r="G1346"/>
  <c r="F1346"/>
  <c r="E1346"/>
  <c r="D1346"/>
  <c r="C1346"/>
  <c r="Q1345"/>
  <c r="C1345"/>
  <c r="Q1344"/>
  <c r="C1344"/>
  <c r="Q1343"/>
  <c r="C1343"/>
  <c r="Q1342"/>
  <c r="C1342"/>
  <c r="Q1341"/>
  <c r="C1341"/>
  <c r="Q1340"/>
  <c r="C1340"/>
  <c r="Q1339"/>
  <c r="C1339"/>
  <c r="Q1338"/>
  <c r="C1338"/>
  <c r="Q1337"/>
  <c r="C1337"/>
  <c r="Q1336"/>
  <c r="C1336"/>
  <c r="Q1335"/>
  <c r="C1335"/>
  <c r="Q1334"/>
  <c r="C1334"/>
  <c r="Q1333"/>
  <c r="C1333"/>
  <c r="AA1332"/>
  <c r="Z1332"/>
  <c r="Y1332"/>
  <c r="X1332"/>
  <c r="W1332"/>
  <c r="V1332"/>
  <c r="U1332"/>
  <c r="T1332"/>
  <c r="S1332"/>
  <c r="R1332"/>
  <c r="Q1332"/>
  <c r="P1332"/>
  <c r="O1332"/>
  <c r="N1332"/>
  <c r="M1332"/>
  <c r="L1332"/>
  <c r="K1332"/>
  <c r="J1332"/>
  <c r="I1332"/>
  <c r="H1332"/>
  <c r="G1332"/>
  <c r="F1332"/>
  <c r="E1332"/>
  <c r="D1332"/>
  <c r="C1332"/>
  <c r="Q1331"/>
  <c r="C1331"/>
  <c r="Q1330"/>
  <c r="C1330"/>
  <c r="Q1329"/>
  <c r="C1329"/>
  <c r="Q1328"/>
  <c r="C1328"/>
  <c r="Q1327"/>
  <c r="C1327"/>
  <c r="Q1326"/>
  <c r="C1326"/>
  <c r="Q1325"/>
  <c r="C1325"/>
  <c r="Q1324"/>
  <c r="C1324"/>
  <c r="Q1323"/>
  <c r="C1323"/>
  <c r="Q1322"/>
  <c r="C1322"/>
  <c r="Q1321"/>
  <c r="C1321"/>
  <c r="Q1320"/>
  <c r="C1320"/>
  <c r="Q1319"/>
  <c r="C1319"/>
  <c r="Q1318"/>
  <c r="C1318"/>
  <c r="AA1317"/>
  <c r="Z1317"/>
  <c r="Y1317"/>
  <c r="X1317"/>
  <c r="W1317"/>
  <c r="V1317"/>
  <c r="U1317"/>
  <c r="T1317"/>
  <c r="S1317"/>
  <c r="R1317"/>
  <c r="Q1317"/>
  <c r="P1317"/>
  <c r="O1317"/>
  <c r="N1317"/>
  <c r="M1317"/>
  <c r="L1317"/>
  <c r="K1317"/>
  <c r="J1317"/>
  <c r="I1317"/>
  <c r="H1317"/>
  <c r="G1317"/>
  <c r="F1317"/>
  <c r="E1317"/>
  <c r="D1317"/>
  <c r="C1317"/>
  <c r="AA1316"/>
  <c r="Z1316"/>
  <c r="Y1316"/>
  <c r="X1316"/>
  <c r="W1316"/>
  <c r="V1316"/>
  <c r="U1316"/>
  <c r="T1316"/>
  <c r="S1316"/>
  <c r="R1316"/>
  <c r="Q1316"/>
  <c r="P1316"/>
  <c r="O1316"/>
  <c r="N1316"/>
  <c r="M1316"/>
  <c r="L1316"/>
  <c r="K1316"/>
  <c r="J1316"/>
  <c r="I1316"/>
  <c r="H1316"/>
  <c r="G1316"/>
  <c r="F1316"/>
  <c r="E1316"/>
  <c r="D1316"/>
  <c r="C1316"/>
  <c r="Q1315"/>
  <c r="C1315"/>
  <c r="Q1314"/>
  <c r="C1314"/>
  <c r="Q1313"/>
  <c r="C1313"/>
  <c r="AA1312"/>
  <c r="Z1312"/>
  <c r="Y1312"/>
  <c r="X1312"/>
  <c r="W1312"/>
  <c r="V1312"/>
  <c r="U1312"/>
  <c r="T1312"/>
  <c r="S1312"/>
  <c r="R1312"/>
  <c r="Q1312"/>
  <c r="P1312"/>
  <c r="O1312"/>
  <c r="N1312"/>
  <c r="M1312"/>
  <c r="L1312"/>
  <c r="K1312"/>
  <c r="J1312"/>
  <c r="I1312"/>
  <c r="H1312"/>
  <c r="G1312"/>
  <c r="F1312"/>
  <c r="E1312"/>
  <c r="D1312"/>
  <c r="C1312"/>
  <c r="Q1311"/>
  <c r="C1311"/>
  <c r="Q1310"/>
  <c r="C1310"/>
  <c r="Q1309"/>
  <c r="C1309"/>
  <c r="AA1308"/>
  <c r="Z1308"/>
  <c r="Y1308"/>
  <c r="X1308"/>
  <c r="W1308"/>
  <c r="V1308"/>
  <c r="U1308"/>
  <c r="T1308"/>
  <c r="S1308"/>
  <c r="R1308"/>
  <c r="Q1308"/>
  <c r="P1308"/>
  <c r="O1308"/>
  <c r="N1308"/>
  <c r="M1308"/>
  <c r="L1308"/>
  <c r="K1308"/>
  <c r="J1308"/>
  <c r="I1308"/>
  <c r="H1308"/>
  <c r="G1308"/>
  <c r="F1308"/>
  <c r="E1308"/>
  <c r="D1308"/>
  <c r="C1308"/>
  <c r="Q1307"/>
  <c r="C1307"/>
  <c r="Q1306"/>
  <c r="C1306"/>
  <c r="Q1305"/>
  <c r="C1305"/>
  <c r="Q1304"/>
  <c r="C1304"/>
  <c r="Q1303"/>
  <c r="C1303"/>
  <c r="Q1302"/>
  <c r="C1302"/>
  <c r="Q1301"/>
  <c r="C1301"/>
  <c r="Q1300"/>
  <c r="C1300"/>
  <c r="AA1299"/>
  <c r="Z1299"/>
  <c r="Y1299"/>
  <c r="X1299"/>
  <c r="W1299"/>
  <c r="V1299"/>
  <c r="U1299"/>
  <c r="T1299"/>
  <c r="S1299"/>
  <c r="R1299"/>
  <c r="Q1299"/>
  <c r="P1299"/>
  <c r="O1299"/>
  <c r="N1299"/>
  <c r="M1299"/>
  <c r="L1299"/>
  <c r="K1299"/>
  <c r="J1299"/>
  <c r="I1299"/>
  <c r="H1299"/>
  <c r="G1299"/>
  <c r="F1299"/>
  <c r="E1299"/>
  <c r="D1299"/>
  <c r="C1299"/>
  <c r="AA1298"/>
  <c r="Z1298"/>
  <c r="Y1298"/>
  <c r="X1298"/>
  <c r="W1298"/>
  <c r="V1298"/>
  <c r="U1298"/>
  <c r="T1298"/>
  <c r="S1298"/>
  <c r="R1298"/>
  <c r="Q1298"/>
  <c r="P1298"/>
  <c r="O1298"/>
  <c r="N1298"/>
  <c r="M1298"/>
  <c r="L1298"/>
  <c r="K1298"/>
  <c r="J1298"/>
  <c r="I1298"/>
  <c r="H1298"/>
  <c r="G1298"/>
  <c r="F1298"/>
  <c r="E1298"/>
  <c r="D1298"/>
  <c r="C1298"/>
  <c r="Q1297"/>
  <c r="C1297"/>
  <c r="AA1296"/>
  <c r="Z1296"/>
  <c r="Y1296"/>
  <c r="X1296"/>
  <c r="W1296"/>
  <c r="V1296"/>
  <c r="U1296"/>
  <c r="T1296"/>
  <c r="S1296"/>
  <c r="R1296"/>
  <c r="Q1296"/>
  <c r="P1296"/>
  <c r="O1296"/>
  <c r="N1296"/>
  <c r="M1296"/>
  <c r="L1296"/>
  <c r="K1296"/>
  <c r="J1296"/>
  <c r="I1296"/>
  <c r="H1296"/>
  <c r="G1296"/>
  <c r="F1296"/>
  <c r="E1296"/>
  <c r="D1296"/>
  <c r="C1296"/>
  <c r="Q1295"/>
  <c r="C1295"/>
  <c r="Q1294"/>
  <c r="C1294"/>
  <c r="Q1293"/>
  <c r="C1293"/>
  <c r="Q1292"/>
  <c r="C1292"/>
  <c r="Q1291"/>
  <c r="C1291"/>
  <c r="Q1290"/>
  <c r="C1290"/>
  <c r="Q1289"/>
  <c r="C1289"/>
  <c r="Q1288"/>
  <c r="C1288"/>
  <c r="Q1287"/>
  <c r="C1287"/>
  <c r="Q1286"/>
  <c r="C1286"/>
  <c r="Q1285"/>
  <c r="C1285"/>
  <c r="Q1284"/>
  <c r="C1284"/>
  <c r="Q1283"/>
  <c r="C1283"/>
  <c r="Q1282"/>
  <c r="C1282"/>
  <c r="AA1281"/>
  <c r="Z1281"/>
  <c r="Y1281"/>
  <c r="X1281"/>
  <c r="W1281"/>
  <c r="V1281"/>
  <c r="U1281"/>
  <c r="T1281"/>
  <c r="S1281"/>
  <c r="R1281"/>
  <c r="Q1281"/>
  <c r="P1281"/>
  <c r="O1281"/>
  <c r="N1281"/>
  <c r="M1281"/>
  <c r="L1281"/>
  <c r="K1281"/>
  <c r="J1281"/>
  <c r="I1281"/>
  <c r="H1281"/>
  <c r="G1281"/>
  <c r="F1281"/>
  <c r="E1281"/>
  <c r="D1281"/>
  <c r="C1281"/>
  <c r="Q1280"/>
  <c r="C1280"/>
  <c r="Q1279"/>
  <c r="C1279"/>
  <c r="Q1278"/>
  <c r="C1278"/>
  <c r="Q1277"/>
  <c r="C1277"/>
  <c r="Q1276"/>
  <c r="C1276"/>
  <c r="Q1275"/>
  <c r="C1275"/>
  <c r="Q1274"/>
  <c r="C1274"/>
  <c r="Q1273"/>
  <c r="C1273"/>
  <c r="Q1272"/>
  <c r="C1272"/>
  <c r="Q1271"/>
  <c r="C1271"/>
  <c r="Q1270"/>
  <c r="C1270"/>
  <c r="Q1269"/>
  <c r="C1269"/>
  <c r="AA1268"/>
  <c r="Z1268"/>
  <c r="Y1268"/>
  <c r="X1268"/>
  <c r="W1268"/>
  <c r="V1268"/>
  <c r="U1268"/>
  <c r="T1268"/>
  <c r="S1268"/>
  <c r="R1268"/>
  <c r="Q1268"/>
  <c r="P1268"/>
  <c r="O1268"/>
  <c r="N1268"/>
  <c r="M1268"/>
  <c r="L1268"/>
  <c r="K1268"/>
  <c r="J1268"/>
  <c r="I1268"/>
  <c r="H1268"/>
  <c r="G1268"/>
  <c r="F1268"/>
  <c r="E1268"/>
  <c r="D1268"/>
  <c r="C1268"/>
  <c r="Q1267"/>
  <c r="C1267"/>
  <c r="Q1266"/>
  <c r="C1266"/>
  <c r="Q1265"/>
  <c r="C1265"/>
  <c r="Q1264"/>
  <c r="C1264"/>
  <c r="Q1263"/>
  <c r="C1263"/>
  <c r="Q1262"/>
  <c r="C1262"/>
  <c r="Q1261"/>
  <c r="C1261"/>
  <c r="Q1260"/>
  <c r="C1260"/>
  <c r="AA1259"/>
  <c r="Z1259"/>
  <c r="Y1259"/>
  <c r="X1259"/>
  <c r="W1259"/>
  <c r="V1259"/>
  <c r="U1259"/>
  <c r="T1259"/>
  <c r="S1259"/>
  <c r="R1259"/>
  <c r="Q1259"/>
  <c r="P1259"/>
  <c r="O1259"/>
  <c r="N1259"/>
  <c r="M1259"/>
  <c r="L1259"/>
  <c r="K1259"/>
  <c r="J1259"/>
  <c r="I1259"/>
  <c r="H1259"/>
  <c r="G1259"/>
  <c r="F1259"/>
  <c r="E1259"/>
  <c r="D1259"/>
  <c r="C1259"/>
  <c r="Q1258"/>
  <c r="C1258"/>
  <c r="Q1257"/>
  <c r="C1257"/>
  <c r="Q1256"/>
  <c r="C1256"/>
  <c r="Q1255"/>
  <c r="C1255"/>
  <c r="Q1254"/>
  <c r="C1254"/>
  <c r="Q1253"/>
  <c r="C1253"/>
  <c r="Q1252"/>
  <c r="C1252"/>
  <c r="Q1251"/>
  <c r="C1251"/>
  <c r="Q1250"/>
  <c r="C1250"/>
  <c r="Q1249"/>
  <c r="C1249"/>
  <c r="Q1248"/>
  <c r="C1248"/>
  <c r="Q1247"/>
  <c r="C1247"/>
  <c r="Q1246"/>
  <c r="C1246"/>
  <c r="Q1245"/>
  <c r="C1245"/>
  <c r="Q1244"/>
  <c r="C1244"/>
  <c r="Q1243"/>
  <c r="C1243"/>
  <c r="Q1242"/>
  <c r="C1242"/>
  <c r="Q1241"/>
  <c r="C1241"/>
  <c r="AA1240"/>
  <c r="Z1240"/>
  <c r="Y1240"/>
  <c r="X1240"/>
  <c r="W1240"/>
  <c r="V1240"/>
  <c r="U1240"/>
  <c r="T1240"/>
  <c r="S1240"/>
  <c r="R1240"/>
  <c r="Q1240"/>
  <c r="P1240"/>
  <c r="O1240"/>
  <c r="N1240"/>
  <c r="M1240"/>
  <c r="L1240"/>
  <c r="K1240"/>
  <c r="J1240"/>
  <c r="I1240"/>
  <c r="H1240"/>
  <c r="G1240"/>
  <c r="F1240"/>
  <c r="E1240"/>
  <c r="D1240"/>
  <c r="C1240"/>
  <c r="Q1239"/>
  <c r="C1239"/>
  <c r="Q1238"/>
  <c r="C1238"/>
  <c r="Q1237"/>
  <c r="C1237"/>
  <c r="Q1236"/>
  <c r="C1236"/>
  <c r="Q1235"/>
  <c r="C1235"/>
  <c r="Q1234"/>
  <c r="C1234"/>
  <c r="Q1233"/>
  <c r="C1233"/>
  <c r="Q1232"/>
  <c r="C1232"/>
  <c r="Q1231"/>
  <c r="C1231"/>
  <c r="Q1230"/>
  <c r="C1230"/>
  <c r="Q1229"/>
  <c r="C1229"/>
  <c r="Q1228"/>
  <c r="C1228"/>
  <c r="Q1227"/>
  <c r="C1227"/>
  <c r="Q1226"/>
  <c r="C1226"/>
  <c r="Q1225"/>
  <c r="C1225"/>
  <c r="Q1224"/>
  <c r="C1224"/>
  <c r="Q1223"/>
  <c r="C1223"/>
  <c r="Q1222"/>
  <c r="C1222"/>
  <c r="Q1221"/>
  <c r="C1221"/>
  <c r="AA1220"/>
  <c r="Z1220"/>
  <c r="Y1220"/>
  <c r="X1220"/>
  <c r="W1220"/>
  <c r="V1220"/>
  <c r="U1220"/>
  <c r="T1220"/>
  <c r="S1220"/>
  <c r="R1220"/>
  <c r="Q1220"/>
  <c r="P1220"/>
  <c r="O1220"/>
  <c r="N1220"/>
  <c r="M1220"/>
  <c r="L1220"/>
  <c r="K1220"/>
  <c r="J1220"/>
  <c r="I1220"/>
  <c r="H1220"/>
  <c r="G1220"/>
  <c r="F1220"/>
  <c r="E1220"/>
  <c r="D1220"/>
  <c r="C1220"/>
  <c r="AA1219"/>
  <c r="Z1219"/>
  <c r="Y1219"/>
  <c r="X1219"/>
  <c r="W1219"/>
  <c r="V1219"/>
  <c r="U1219"/>
  <c r="T1219"/>
  <c r="S1219"/>
  <c r="R1219"/>
  <c r="Q1219"/>
  <c r="P1219"/>
  <c r="O1219"/>
  <c r="N1219"/>
  <c r="M1219"/>
  <c r="L1219"/>
  <c r="K1219"/>
  <c r="J1219"/>
  <c r="I1219"/>
  <c r="H1219"/>
  <c r="G1219"/>
  <c r="F1219"/>
  <c r="E1219"/>
  <c r="D1219"/>
  <c r="C1219"/>
  <c r="Q1218"/>
  <c r="C1218"/>
  <c r="Q1217"/>
  <c r="C1217"/>
  <c r="Q1216"/>
  <c r="C1216"/>
  <c r="Q1215"/>
  <c r="C1215"/>
  <c r="Q1214"/>
  <c r="C1214"/>
  <c r="Q1213"/>
  <c r="C1213"/>
  <c r="Q1212"/>
  <c r="C1212"/>
  <c r="Q1211"/>
  <c r="C1211"/>
  <c r="Q1210"/>
  <c r="C1210"/>
  <c r="AA1209"/>
  <c r="Z1209"/>
  <c r="Y1209"/>
  <c r="X1209"/>
  <c r="W1209"/>
  <c r="V1209"/>
  <c r="U1209"/>
  <c r="T1209"/>
  <c r="S1209"/>
  <c r="R1209"/>
  <c r="Q1209"/>
  <c r="P1209"/>
  <c r="O1209"/>
  <c r="N1209"/>
  <c r="M1209"/>
  <c r="L1209"/>
  <c r="K1209"/>
  <c r="J1209"/>
  <c r="I1209"/>
  <c r="H1209"/>
  <c r="G1209"/>
  <c r="F1209"/>
  <c r="E1209"/>
  <c r="D1209"/>
  <c r="C1209"/>
  <c r="Q1208"/>
  <c r="C1208"/>
  <c r="AA1207"/>
  <c r="Z1207"/>
  <c r="Y1207"/>
  <c r="X1207"/>
  <c r="W1207"/>
  <c r="V1207"/>
  <c r="U1207"/>
  <c r="T1207"/>
  <c r="S1207"/>
  <c r="R1207"/>
  <c r="Q1207"/>
  <c r="P1207"/>
  <c r="O1207"/>
  <c r="N1207"/>
  <c r="M1207"/>
  <c r="L1207"/>
  <c r="K1207"/>
  <c r="J1207"/>
  <c r="I1207"/>
  <c r="H1207"/>
  <c r="G1207"/>
  <c r="F1207"/>
  <c r="E1207"/>
  <c r="D1207"/>
  <c r="C1207"/>
  <c r="Q1206"/>
  <c r="C1206"/>
  <c r="Q1205"/>
  <c r="C1205"/>
  <c r="AA1204"/>
  <c r="Z1204"/>
  <c r="Y1204"/>
  <c r="X1204"/>
  <c r="W1204"/>
  <c r="V1204"/>
  <c r="U1204"/>
  <c r="T1204"/>
  <c r="S1204"/>
  <c r="R1204"/>
  <c r="Q1204"/>
  <c r="P1204"/>
  <c r="O1204"/>
  <c r="N1204"/>
  <c r="M1204"/>
  <c r="L1204"/>
  <c r="K1204"/>
  <c r="J1204"/>
  <c r="I1204"/>
  <c r="H1204"/>
  <c r="G1204"/>
  <c r="F1204"/>
  <c r="E1204"/>
  <c r="D1204"/>
  <c r="C1204"/>
  <c r="Q1203"/>
  <c r="C1203"/>
  <c r="Q1202"/>
  <c r="C1202"/>
  <c r="Q1201"/>
  <c r="C1201"/>
  <c r="Q1200"/>
  <c r="C1200"/>
  <c r="Q1199"/>
  <c r="C1199"/>
  <c r="AA1198"/>
  <c r="Z1198"/>
  <c r="Y1198"/>
  <c r="X1198"/>
  <c r="W1198"/>
  <c r="V1198"/>
  <c r="U1198"/>
  <c r="T1198"/>
  <c r="S1198"/>
  <c r="R1198"/>
  <c r="Q1198"/>
  <c r="P1198"/>
  <c r="O1198"/>
  <c r="N1198"/>
  <c r="M1198"/>
  <c r="L1198"/>
  <c r="K1198"/>
  <c r="J1198"/>
  <c r="I1198"/>
  <c r="H1198"/>
  <c r="G1198"/>
  <c r="F1198"/>
  <c r="E1198"/>
  <c r="D1198"/>
  <c r="C1198"/>
  <c r="Q1197"/>
  <c r="C1197"/>
  <c r="Q1196"/>
  <c r="C1196"/>
  <c r="Q1195"/>
  <c r="C1195"/>
  <c r="Q1194"/>
  <c r="C1194"/>
  <c r="Q1193"/>
  <c r="C1193"/>
  <c r="Q1192"/>
  <c r="C1192"/>
  <c r="Q1191"/>
  <c r="C1191"/>
  <c r="Q1190"/>
  <c r="C1190"/>
  <c r="Q1189"/>
  <c r="C1189"/>
  <c r="AA1188"/>
  <c r="Z1188"/>
  <c r="Y1188"/>
  <c r="X1188"/>
  <c r="W1188"/>
  <c r="V1188"/>
  <c r="U1188"/>
  <c r="T1188"/>
  <c r="S1188"/>
  <c r="R1188"/>
  <c r="Q1188"/>
  <c r="P1188"/>
  <c r="O1188"/>
  <c r="N1188"/>
  <c r="M1188"/>
  <c r="L1188"/>
  <c r="K1188"/>
  <c r="J1188"/>
  <c r="I1188"/>
  <c r="H1188"/>
  <c r="G1188"/>
  <c r="F1188"/>
  <c r="E1188"/>
  <c r="D1188"/>
  <c r="C1188"/>
  <c r="Q1187"/>
  <c r="C1187"/>
  <c r="Q1186"/>
  <c r="C1186"/>
  <c r="Q1185"/>
  <c r="C1185"/>
  <c r="Q1184"/>
  <c r="C1184"/>
  <c r="Q1183"/>
  <c r="C1183"/>
  <c r="Q1182"/>
  <c r="C1182"/>
  <c r="AA1181"/>
  <c r="Z1181"/>
  <c r="Y1181"/>
  <c r="X1181"/>
  <c r="W1181"/>
  <c r="V1181"/>
  <c r="U1181"/>
  <c r="T1181"/>
  <c r="S1181"/>
  <c r="R1181"/>
  <c r="Q1181"/>
  <c r="P1181"/>
  <c r="O1181"/>
  <c r="N1181"/>
  <c r="M1181"/>
  <c r="L1181"/>
  <c r="K1181"/>
  <c r="J1181"/>
  <c r="I1181"/>
  <c r="H1181"/>
  <c r="G1181"/>
  <c r="F1181"/>
  <c r="E1181"/>
  <c r="D1181"/>
  <c r="C1181"/>
  <c r="AA1180"/>
  <c r="Z1180"/>
  <c r="Y1180"/>
  <c r="X1180"/>
  <c r="W1180"/>
  <c r="V1180"/>
  <c r="U1180"/>
  <c r="T1180"/>
  <c r="S1180"/>
  <c r="R1180"/>
  <c r="Q1180"/>
  <c r="P1180"/>
  <c r="O1180"/>
  <c r="N1180"/>
  <c r="M1180"/>
  <c r="L1180"/>
  <c r="K1180"/>
  <c r="J1180"/>
  <c r="I1180"/>
  <c r="H1180"/>
  <c r="G1180"/>
  <c r="F1180"/>
  <c r="E1180"/>
  <c r="D1180"/>
  <c r="C1180"/>
  <c r="Q1179"/>
  <c r="C1179"/>
  <c r="Q1178"/>
  <c r="C1178"/>
  <c r="AA1177"/>
  <c r="Z1177"/>
  <c r="Y1177"/>
  <c r="X1177"/>
  <c r="W1177"/>
  <c r="V1177"/>
  <c r="U1177"/>
  <c r="T1177"/>
  <c r="S1177"/>
  <c r="R1177"/>
  <c r="Q1177"/>
  <c r="P1177"/>
  <c r="O1177"/>
  <c r="N1177"/>
  <c r="M1177"/>
  <c r="L1177"/>
  <c r="K1177"/>
  <c r="J1177"/>
  <c r="I1177"/>
  <c r="H1177"/>
  <c r="G1177"/>
  <c r="F1177"/>
  <c r="E1177"/>
  <c r="D1177"/>
  <c r="C1177"/>
  <c r="Q1176"/>
  <c r="C1176"/>
  <c r="Q1175"/>
  <c r="C1175"/>
  <c r="Q1174"/>
  <c r="C1174"/>
  <c r="Q1173"/>
  <c r="C1173"/>
  <c r="Q1172"/>
  <c r="C1172"/>
  <c r="AA1171"/>
  <c r="Z1171"/>
  <c r="Y1171"/>
  <c r="X1171"/>
  <c r="W1171"/>
  <c r="V1171"/>
  <c r="U1171"/>
  <c r="T1171"/>
  <c r="S1171"/>
  <c r="R1171"/>
  <c r="Q1171"/>
  <c r="P1171"/>
  <c r="O1171"/>
  <c r="N1171"/>
  <c r="M1171"/>
  <c r="L1171"/>
  <c r="K1171"/>
  <c r="J1171"/>
  <c r="I1171"/>
  <c r="H1171"/>
  <c r="G1171"/>
  <c r="F1171"/>
  <c r="E1171"/>
  <c r="D1171"/>
  <c r="C1171"/>
  <c r="Q1170"/>
  <c r="C1170"/>
  <c r="Q1169"/>
  <c r="C1169"/>
  <c r="Q1168"/>
  <c r="C1168"/>
  <c r="Q1167"/>
  <c r="C1167"/>
  <c r="Q1166"/>
  <c r="C1166"/>
  <c r="Q1165"/>
  <c r="C1165"/>
  <c r="AA1164"/>
  <c r="Z1164"/>
  <c r="Y1164"/>
  <c r="X1164"/>
  <c r="W1164"/>
  <c r="V1164"/>
  <c r="U1164"/>
  <c r="T1164"/>
  <c r="S1164"/>
  <c r="R1164"/>
  <c r="Q1164"/>
  <c r="P1164"/>
  <c r="O1164"/>
  <c r="N1164"/>
  <c r="M1164"/>
  <c r="L1164"/>
  <c r="K1164"/>
  <c r="J1164"/>
  <c r="I1164"/>
  <c r="H1164"/>
  <c r="G1164"/>
  <c r="F1164"/>
  <c r="E1164"/>
  <c r="D1164"/>
  <c r="C1164"/>
  <c r="Q1163"/>
  <c r="C1163"/>
  <c r="Q1162"/>
  <c r="C1162"/>
  <c r="Q1161"/>
  <c r="C1161"/>
  <c r="Q1160"/>
  <c r="C1160"/>
  <c r="Q1159"/>
  <c r="C1159"/>
  <c r="Q1158"/>
  <c r="C1158"/>
  <c r="Q1157"/>
  <c r="C1157"/>
  <c r="Q1156"/>
  <c r="C1156"/>
  <c r="Q1155"/>
  <c r="C1155"/>
  <c r="AA1154"/>
  <c r="Z1154"/>
  <c r="Y1154"/>
  <c r="X1154"/>
  <c r="W1154"/>
  <c r="V1154"/>
  <c r="U1154"/>
  <c r="T1154"/>
  <c r="S1154"/>
  <c r="R1154"/>
  <c r="Q1154"/>
  <c r="P1154"/>
  <c r="O1154"/>
  <c r="N1154"/>
  <c r="M1154"/>
  <c r="L1154"/>
  <c r="K1154"/>
  <c r="J1154"/>
  <c r="I1154"/>
  <c r="H1154"/>
  <c r="G1154"/>
  <c r="F1154"/>
  <c r="E1154"/>
  <c r="D1154"/>
  <c r="C1154"/>
  <c r="AA1153"/>
  <c r="Z1153"/>
  <c r="Y1153"/>
  <c r="X1153"/>
  <c r="W1153"/>
  <c r="V1153"/>
  <c r="U1153"/>
  <c r="T1153"/>
  <c r="S1153"/>
  <c r="R1153"/>
  <c r="Q1153"/>
  <c r="P1153"/>
  <c r="O1153"/>
  <c r="N1153"/>
  <c r="M1153"/>
  <c r="L1153"/>
  <c r="K1153"/>
  <c r="J1153"/>
  <c r="I1153"/>
  <c r="H1153"/>
  <c r="G1153"/>
  <c r="F1153"/>
  <c r="E1153"/>
  <c r="D1153"/>
  <c r="C1153"/>
  <c r="Q1152"/>
  <c r="C1152"/>
  <c r="Q1151"/>
  <c r="C1151"/>
  <c r="Q1150"/>
  <c r="C1150"/>
  <c r="Q1149"/>
  <c r="C1149"/>
  <c r="Q1148"/>
  <c r="C1148"/>
  <c r="Q1147"/>
  <c r="C1147"/>
  <c r="AA1146"/>
  <c r="Z1146"/>
  <c r="Y1146"/>
  <c r="X1146"/>
  <c r="W1146"/>
  <c r="V1146"/>
  <c r="U1146"/>
  <c r="T1146"/>
  <c r="S1146"/>
  <c r="R1146"/>
  <c r="Q1146"/>
  <c r="P1146"/>
  <c r="O1146"/>
  <c r="N1146"/>
  <c r="M1146"/>
  <c r="L1146"/>
  <c r="K1146"/>
  <c r="J1146"/>
  <c r="I1146"/>
  <c r="H1146"/>
  <c r="G1146"/>
  <c r="F1146"/>
  <c r="E1146"/>
  <c r="D1146"/>
  <c r="C1146"/>
  <c r="Q1145"/>
  <c r="C1145"/>
  <c r="Q1144"/>
  <c r="C1144"/>
  <c r="Q1143"/>
  <c r="C1143"/>
  <c r="Q1142"/>
  <c r="C1142"/>
  <c r="Q1141"/>
  <c r="C1141"/>
  <c r="Q1140"/>
  <c r="C1140"/>
  <c r="AA1139"/>
  <c r="Z1139"/>
  <c r="Y1139"/>
  <c r="X1139"/>
  <c r="W1139"/>
  <c r="V1139"/>
  <c r="U1139"/>
  <c r="T1139"/>
  <c r="S1139"/>
  <c r="R1139"/>
  <c r="Q1139"/>
  <c r="P1139"/>
  <c r="O1139"/>
  <c r="N1139"/>
  <c r="M1139"/>
  <c r="L1139"/>
  <c r="K1139"/>
  <c r="J1139"/>
  <c r="I1139"/>
  <c r="H1139"/>
  <c r="G1139"/>
  <c r="F1139"/>
  <c r="E1139"/>
  <c r="D1139"/>
  <c r="C1139"/>
  <c r="Q1138"/>
  <c r="C1138"/>
  <c r="Q1137"/>
  <c r="C1137"/>
  <c r="Q1136"/>
  <c r="C1136"/>
  <c r="Q1135"/>
  <c r="C1135"/>
  <c r="Q1134"/>
  <c r="C1134"/>
  <c r="Q1133"/>
  <c r="C1133"/>
  <c r="AA1132"/>
  <c r="Z1132"/>
  <c r="Y1132"/>
  <c r="X1132"/>
  <c r="W1132"/>
  <c r="V1132"/>
  <c r="U1132"/>
  <c r="T1132"/>
  <c r="S1132"/>
  <c r="R1132"/>
  <c r="Q1132"/>
  <c r="P1132"/>
  <c r="O1132"/>
  <c r="N1132"/>
  <c r="M1132"/>
  <c r="L1132"/>
  <c r="K1132"/>
  <c r="J1132"/>
  <c r="I1132"/>
  <c r="H1132"/>
  <c r="G1132"/>
  <c r="F1132"/>
  <c r="E1132"/>
  <c r="D1132"/>
  <c r="C1132"/>
  <c r="Q1131"/>
  <c r="C1131"/>
  <c r="Q1130"/>
  <c r="C1130"/>
  <c r="Q1129"/>
  <c r="C1129"/>
  <c r="Q1128"/>
  <c r="C1128"/>
  <c r="Q1127"/>
  <c r="C1127"/>
  <c r="Q1126"/>
  <c r="C1126"/>
  <c r="Q1125"/>
  <c r="C1125"/>
  <c r="Q1124"/>
  <c r="C1124"/>
  <c r="AA1123"/>
  <c r="Z1123"/>
  <c r="Y1123"/>
  <c r="X1123"/>
  <c r="W1123"/>
  <c r="V1123"/>
  <c r="U1123"/>
  <c r="T1123"/>
  <c r="S1123"/>
  <c r="R1123"/>
  <c r="Q1123"/>
  <c r="P1123"/>
  <c r="O1123"/>
  <c r="N1123"/>
  <c r="M1123"/>
  <c r="L1123"/>
  <c r="K1123"/>
  <c r="J1123"/>
  <c r="I1123"/>
  <c r="H1123"/>
  <c r="G1123"/>
  <c r="F1123"/>
  <c r="E1123"/>
  <c r="D1123"/>
  <c r="C1123"/>
  <c r="Q1122"/>
  <c r="C1122"/>
  <c r="Q1121"/>
  <c r="C1121"/>
  <c r="Q1120"/>
  <c r="C1120"/>
  <c r="Q1119"/>
  <c r="C1119"/>
  <c r="Q1118"/>
  <c r="C1118"/>
  <c r="Q1117"/>
  <c r="C1117"/>
  <c r="Q1116"/>
  <c r="C1116"/>
  <c r="Q1115"/>
  <c r="C1115"/>
  <c r="Q1114"/>
  <c r="C1114"/>
  <c r="Q1113"/>
  <c r="C1113"/>
  <c r="Q1112"/>
  <c r="C1112"/>
  <c r="Q1111"/>
  <c r="C1111"/>
  <c r="Q1110"/>
  <c r="C1110"/>
  <c r="AA1109"/>
  <c r="Z1109"/>
  <c r="Y1109"/>
  <c r="X1109"/>
  <c r="W1109"/>
  <c r="V1109"/>
  <c r="U1109"/>
  <c r="T1109"/>
  <c r="S1109"/>
  <c r="R1109"/>
  <c r="Q1109"/>
  <c r="P1109"/>
  <c r="O1109"/>
  <c r="N1109"/>
  <c r="M1109"/>
  <c r="L1109"/>
  <c r="K1109"/>
  <c r="J1109"/>
  <c r="I1109"/>
  <c r="H1109"/>
  <c r="G1109"/>
  <c r="F1109"/>
  <c r="E1109"/>
  <c r="D1109"/>
  <c r="C1109"/>
  <c r="Q1108"/>
  <c r="C1108"/>
  <c r="Q1107"/>
  <c r="C1107"/>
  <c r="Q1106"/>
  <c r="C1106"/>
  <c r="Q1105"/>
  <c r="C1105"/>
  <c r="AA1104"/>
  <c r="Z1104"/>
  <c r="Y1104"/>
  <c r="X1104"/>
  <c r="W1104"/>
  <c r="V1104"/>
  <c r="U1104"/>
  <c r="T1104"/>
  <c r="S1104"/>
  <c r="R1104"/>
  <c r="Q1104"/>
  <c r="P1104"/>
  <c r="O1104"/>
  <c r="N1104"/>
  <c r="M1104"/>
  <c r="L1104"/>
  <c r="K1104"/>
  <c r="J1104"/>
  <c r="I1104"/>
  <c r="H1104"/>
  <c r="G1104"/>
  <c r="F1104"/>
  <c r="E1104"/>
  <c r="D1104"/>
  <c r="C1104"/>
  <c r="Q1103"/>
  <c r="C1103"/>
  <c r="Q1102"/>
  <c r="C1102"/>
  <c r="Q1101"/>
  <c r="C1101"/>
  <c r="Q1100"/>
  <c r="C1100"/>
  <c r="Q1099"/>
  <c r="C1099"/>
  <c r="Q1098"/>
  <c r="C1098"/>
  <c r="Q1097"/>
  <c r="C1097"/>
  <c r="Q1096"/>
  <c r="C1096"/>
  <c r="Q1095"/>
  <c r="C1095"/>
  <c r="Q1094"/>
  <c r="C1094"/>
  <c r="Q1093"/>
  <c r="C1093"/>
  <c r="Q1092"/>
  <c r="C1092"/>
  <c r="Q1091"/>
  <c r="C1091"/>
  <c r="Q1090"/>
  <c r="C1090"/>
  <c r="Q1089"/>
  <c r="C1089"/>
  <c r="AA1088"/>
  <c r="Z1088"/>
  <c r="Y1088"/>
  <c r="X1088"/>
  <c r="W1088"/>
  <c r="V1088"/>
  <c r="U1088"/>
  <c r="T1088"/>
  <c r="S1088"/>
  <c r="R1088"/>
  <c r="Q1088"/>
  <c r="P1088"/>
  <c r="O1088"/>
  <c r="N1088"/>
  <c r="M1088"/>
  <c r="L1088"/>
  <c r="K1088"/>
  <c r="J1088"/>
  <c r="I1088"/>
  <c r="H1088"/>
  <c r="G1088"/>
  <c r="F1088"/>
  <c r="E1088"/>
  <c r="D1088"/>
  <c r="C1088"/>
  <c r="Q1087"/>
  <c r="C1087"/>
  <c r="Q1086"/>
  <c r="C1086"/>
  <c r="Q1085"/>
  <c r="C1085"/>
  <c r="Q1084"/>
  <c r="C1084"/>
  <c r="Q1083"/>
  <c r="C1083"/>
  <c r="Q1082"/>
  <c r="C1082"/>
  <c r="Q1081"/>
  <c r="C1081"/>
  <c r="Q1080"/>
  <c r="C1080"/>
  <c r="Q1079"/>
  <c r="C1079"/>
  <c r="AA1078"/>
  <c r="Z1078"/>
  <c r="Y1078"/>
  <c r="X1078"/>
  <c r="W1078"/>
  <c r="V1078"/>
  <c r="U1078"/>
  <c r="T1078"/>
  <c r="S1078"/>
  <c r="R1078"/>
  <c r="Q1078"/>
  <c r="P1078"/>
  <c r="O1078"/>
  <c r="N1078"/>
  <c r="M1078"/>
  <c r="L1078"/>
  <c r="K1078"/>
  <c r="J1078"/>
  <c r="I1078"/>
  <c r="H1078"/>
  <c r="G1078"/>
  <c r="F1078"/>
  <c r="E1078"/>
  <c r="D1078"/>
  <c r="C1078"/>
  <c r="AA1077"/>
  <c r="Z1077"/>
  <c r="Y1077"/>
  <c r="X1077"/>
  <c r="W1077"/>
  <c r="V1077"/>
  <c r="U1077"/>
  <c r="T1077"/>
  <c r="S1077"/>
  <c r="R1077"/>
  <c r="Q1077"/>
  <c r="P1077"/>
  <c r="O1077"/>
  <c r="N1077"/>
  <c r="M1077"/>
  <c r="L1077"/>
  <c r="K1077"/>
  <c r="J1077"/>
  <c r="I1077"/>
  <c r="H1077"/>
  <c r="G1077"/>
  <c r="F1077"/>
  <c r="E1077"/>
  <c r="D1077"/>
  <c r="C1077"/>
  <c r="Q1076"/>
  <c r="C1076"/>
  <c r="Q1075"/>
  <c r="C1075"/>
  <c r="AA1074"/>
  <c r="Z1074"/>
  <c r="Y1074"/>
  <c r="X1074"/>
  <c r="W1074"/>
  <c r="V1074"/>
  <c r="U1074"/>
  <c r="T1074"/>
  <c r="S1074"/>
  <c r="R1074"/>
  <c r="Q1074"/>
  <c r="P1074"/>
  <c r="O1074"/>
  <c r="N1074"/>
  <c r="M1074"/>
  <c r="L1074"/>
  <c r="K1074"/>
  <c r="J1074"/>
  <c r="I1074"/>
  <c r="H1074"/>
  <c r="G1074"/>
  <c r="F1074"/>
  <c r="E1074"/>
  <c r="D1074"/>
  <c r="C1074"/>
  <c r="Q1073"/>
  <c r="C1073"/>
  <c r="Q1072"/>
  <c r="C1072"/>
  <c r="Q1071"/>
  <c r="C1071"/>
  <c r="Q1070"/>
  <c r="C1070"/>
  <c r="AA1069"/>
  <c r="Z1069"/>
  <c r="Y1069"/>
  <c r="X1069"/>
  <c r="W1069"/>
  <c r="V1069"/>
  <c r="U1069"/>
  <c r="T1069"/>
  <c r="S1069"/>
  <c r="R1069"/>
  <c r="Q1069"/>
  <c r="P1069"/>
  <c r="O1069"/>
  <c r="N1069"/>
  <c r="M1069"/>
  <c r="L1069"/>
  <c r="K1069"/>
  <c r="J1069"/>
  <c r="I1069"/>
  <c r="H1069"/>
  <c r="G1069"/>
  <c r="F1069"/>
  <c r="E1069"/>
  <c r="D1069"/>
  <c r="C1069"/>
  <c r="Q1068"/>
  <c r="C1068"/>
  <c r="Q1067"/>
  <c r="C1067"/>
  <c r="Q1066"/>
  <c r="C1066"/>
  <c r="Q1065"/>
  <c r="C1065"/>
  <c r="Q1064"/>
  <c r="C1064"/>
  <c r="Q1063"/>
  <c r="C1063"/>
  <c r="AA1062"/>
  <c r="Z1062"/>
  <c r="Y1062"/>
  <c r="X1062"/>
  <c r="W1062"/>
  <c r="V1062"/>
  <c r="U1062"/>
  <c r="T1062"/>
  <c r="S1062"/>
  <c r="R1062"/>
  <c r="Q1062"/>
  <c r="P1062"/>
  <c r="O1062"/>
  <c r="N1062"/>
  <c r="M1062"/>
  <c r="L1062"/>
  <c r="K1062"/>
  <c r="J1062"/>
  <c r="I1062"/>
  <c r="H1062"/>
  <c r="G1062"/>
  <c r="F1062"/>
  <c r="E1062"/>
  <c r="D1062"/>
  <c r="C1062"/>
  <c r="Q1061"/>
  <c r="C1061"/>
  <c r="Q1060"/>
  <c r="C1060"/>
  <c r="Q1059"/>
  <c r="C1059"/>
  <c r="Q1058"/>
  <c r="C1058"/>
  <c r="AA1057"/>
  <c r="Z1057"/>
  <c r="Y1057"/>
  <c r="X1057"/>
  <c r="W1057"/>
  <c r="V1057"/>
  <c r="U1057"/>
  <c r="T1057"/>
  <c r="S1057"/>
  <c r="R1057"/>
  <c r="Q1057"/>
  <c r="P1057"/>
  <c r="O1057"/>
  <c r="N1057"/>
  <c r="M1057"/>
  <c r="L1057"/>
  <c r="K1057"/>
  <c r="J1057"/>
  <c r="I1057"/>
  <c r="H1057"/>
  <c r="G1057"/>
  <c r="F1057"/>
  <c r="E1057"/>
  <c r="D1057"/>
  <c r="C1057"/>
  <c r="Q1056"/>
  <c r="C1056"/>
  <c r="Q1055"/>
  <c r="C1055"/>
  <c r="Q1054"/>
  <c r="C1054"/>
  <c r="Q1053"/>
  <c r="C1053"/>
  <c r="Q1052"/>
  <c r="C1052"/>
  <c r="Q1051"/>
  <c r="C1051"/>
  <c r="Q1050"/>
  <c r="C1050"/>
  <c r="Q1049"/>
  <c r="C1049"/>
  <c r="Q1048"/>
  <c r="C1048"/>
  <c r="AA1047"/>
  <c r="Z1047"/>
  <c r="Y1047"/>
  <c r="X1047"/>
  <c r="W1047"/>
  <c r="V1047"/>
  <c r="U1047"/>
  <c r="T1047"/>
  <c r="S1047"/>
  <c r="R1047"/>
  <c r="Q1047"/>
  <c r="P1047"/>
  <c r="O1047"/>
  <c r="N1047"/>
  <c r="M1047"/>
  <c r="L1047"/>
  <c r="K1047"/>
  <c r="J1047"/>
  <c r="I1047"/>
  <c r="H1047"/>
  <c r="G1047"/>
  <c r="F1047"/>
  <c r="E1047"/>
  <c r="D1047"/>
  <c r="C1047"/>
  <c r="Q1046"/>
  <c r="C1046"/>
  <c r="Q1045"/>
  <c r="C1045"/>
  <c r="Q1044"/>
  <c r="C1044"/>
  <c r="Q1043"/>
  <c r="C1043"/>
  <c r="Q1042"/>
  <c r="C1042"/>
  <c r="Q1041"/>
  <c r="C1041"/>
  <c r="Q1040"/>
  <c r="C1040"/>
  <c r="Q1039"/>
  <c r="C1039"/>
  <c r="Q1038"/>
  <c r="C1038"/>
  <c r="AA1037"/>
  <c r="Z1037"/>
  <c r="Y1037"/>
  <c r="X1037"/>
  <c r="W1037"/>
  <c r="V1037"/>
  <c r="U1037"/>
  <c r="T1037"/>
  <c r="S1037"/>
  <c r="R1037"/>
  <c r="Q1037"/>
  <c r="P1037"/>
  <c r="O1037"/>
  <c r="N1037"/>
  <c r="M1037"/>
  <c r="L1037"/>
  <c r="K1037"/>
  <c r="J1037"/>
  <c r="I1037"/>
  <c r="H1037"/>
  <c r="G1037"/>
  <c r="F1037"/>
  <c r="E1037"/>
  <c r="D1037"/>
  <c r="C1037"/>
  <c r="Q1036"/>
  <c r="C1036"/>
  <c r="Q1035"/>
  <c r="C1035"/>
  <c r="Q1034"/>
  <c r="C1034"/>
  <c r="Q1033"/>
  <c r="C1033"/>
  <c r="Q1032"/>
  <c r="C1032"/>
  <c r="Q1031"/>
  <c r="C1031"/>
  <c r="Q1030"/>
  <c r="C1030"/>
  <c r="Q1029"/>
  <c r="C1029"/>
  <c r="Q1028"/>
  <c r="C1028"/>
  <c r="Q1027"/>
  <c r="C1027"/>
  <c r="Q1026"/>
  <c r="C1026"/>
  <c r="Q1025"/>
  <c r="C1025"/>
  <c r="Q1024"/>
  <c r="C1024"/>
  <c r="Q1023"/>
  <c r="C1023"/>
  <c r="Q1022"/>
  <c r="C1022"/>
  <c r="Q1021"/>
  <c r="C1021"/>
  <c r="Q1020"/>
  <c r="C1020"/>
  <c r="Q1019"/>
  <c r="C1019"/>
  <c r="Q1018"/>
  <c r="C1018"/>
  <c r="Q1017"/>
  <c r="C1017"/>
  <c r="Q1016"/>
  <c r="C1016"/>
  <c r="Q1015"/>
  <c r="C1015"/>
  <c r="AA1014"/>
  <c r="Z1014"/>
  <c r="Y1014"/>
  <c r="X1014"/>
  <c r="W1014"/>
  <c r="V1014"/>
  <c r="U1014"/>
  <c r="T1014"/>
  <c r="S1014"/>
  <c r="R1014"/>
  <c r="Q1014"/>
  <c r="P1014"/>
  <c r="O1014"/>
  <c r="N1014"/>
  <c r="M1014"/>
  <c r="L1014"/>
  <c r="K1014"/>
  <c r="J1014"/>
  <c r="I1014"/>
  <c r="H1014"/>
  <c r="G1014"/>
  <c r="F1014"/>
  <c r="E1014"/>
  <c r="D1014"/>
  <c r="C1014"/>
  <c r="AA1013"/>
  <c r="Z1013"/>
  <c r="Y1013"/>
  <c r="X1013"/>
  <c r="W1013"/>
  <c r="V1013"/>
  <c r="U1013"/>
  <c r="T1013"/>
  <c r="S1013"/>
  <c r="R1013"/>
  <c r="Q1013"/>
  <c r="P1013"/>
  <c r="O1013"/>
  <c r="N1013"/>
  <c r="M1013"/>
  <c r="L1013"/>
  <c r="K1013"/>
  <c r="J1013"/>
  <c r="I1013"/>
  <c r="H1013"/>
  <c r="G1013"/>
  <c r="F1013"/>
  <c r="E1013"/>
  <c r="D1013"/>
  <c r="C1013"/>
  <c r="Q1012"/>
  <c r="C1012"/>
  <c r="Q1011"/>
  <c r="C1011"/>
  <c r="AA1010"/>
  <c r="Z1010"/>
  <c r="Y1010"/>
  <c r="X1010"/>
  <c r="W1010"/>
  <c r="V1010"/>
  <c r="U1010"/>
  <c r="T1010"/>
  <c r="S1010"/>
  <c r="R1010"/>
  <c r="Q1010"/>
  <c r="P1010"/>
  <c r="O1010"/>
  <c r="N1010"/>
  <c r="M1010"/>
  <c r="L1010"/>
  <c r="K1010"/>
  <c r="J1010"/>
  <c r="I1010"/>
  <c r="H1010"/>
  <c r="G1010"/>
  <c r="F1010"/>
  <c r="E1010"/>
  <c r="D1010"/>
  <c r="C1010"/>
  <c r="Q1009"/>
  <c r="C1009"/>
  <c r="Q1008"/>
  <c r="C1008"/>
  <c r="Q1007"/>
  <c r="C1007"/>
  <c r="AA1006"/>
  <c r="Z1006"/>
  <c r="Y1006"/>
  <c r="X1006"/>
  <c r="W1006"/>
  <c r="V1006"/>
  <c r="U1006"/>
  <c r="T1006"/>
  <c r="S1006"/>
  <c r="R1006"/>
  <c r="Q1006"/>
  <c r="P1006"/>
  <c r="O1006"/>
  <c r="N1006"/>
  <c r="M1006"/>
  <c r="L1006"/>
  <c r="K1006"/>
  <c r="J1006"/>
  <c r="I1006"/>
  <c r="H1006"/>
  <c r="G1006"/>
  <c r="F1006"/>
  <c r="E1006"/>
  <c r="D1006"/>
  <c r="C1006"/>
  <c r="Q1005"/>
  <c r="C1005"/>
  <c r="Q1004"/>
  <c r="C1004"/>
  <c r="Q1003"/>
  <c r="C1003"/>
  <c r="Q1002"/>
  <c r="C1002"/>
  <c r="Q1001"/>
  <c r="C1001"/>
  <c r="Q1000"/>
  <c r="C1000"/>
  <c r="AA999"/>
  <c r="Z999"/>
  <c r="Y999"/>
  <c r="X999"/>
  <c r="W999"/>
  <c r="V999"/>
  <c r="U999"/>
  <c r="T999"/>
  <c r="S999"/>
  <c r="R999"/>
  <c r="Q999"/>
  <c r="P999"/>
  <c r="O999"/>
  <c r="N999"/>
  <c r="M999"/>
  <c r="L999"/>
  <c r="K999"/>
  <c r="J999"/>
  <c r="I999"/>
  <c r="H999"/>
  <c r="G999"/>
  <c r="F999"/>
  <c r="E999"/>
  <c r="D999"/>
  <c r="C999"/>
  <c r="Q998"/>
  <c r="C998"/>
  <c r="Q997"/>
  <c r="C997"/>
  <c r="Q996"/>
  <c r="C996"/>
  <c r="Q995"/>
  <c r="C995"/>
  <c r="Q994"/>
  <c r="C994"/>
  <c r="Q993"/>
  <c r="C993"/>
  <c r="AA992"/>
  <c r="Z992"/>
  <c r="Y992"/>
  <c r="X992"/>
  <c r="W992"/>
  <c r="V992"/>
  <c r="U992"/>
  <c r="T992"/>
  <c r="S992"/>
  <c r="R992"/>
  <c r="Q992"/>
  <c r="P992"/>
  <c r="O992"/>
  <c r="N992"/>
  <c r="M992"/>
  <c r="L992"/>
  <c r="K992"/>
  <c r="J992"/>
  <c r="I992"/>
  <c r="H992"/>
  <c r="G992"/>
  <c r="F992"/>
  <c r="E992"/>
  <c r="D992"/>
  <c r="C992"/>
  <c r="Q991"/>
  <c r="C991"/>
  <c r="Q990"/>
  <c r="C990"/>
  <c r="Q989"/>
  <c r="C989"/>
  <c r="Q988"/>
  <c r="C988"/>
  <c r="Q987"/>
  <c r="C987"/>
  <c r="AA986"/>
  <c r="Z986"/>
  <c r="Y986"/>
  <c r="X986"/>
  <c r="W986"/>
  <c r="V986"/>
  <c r="U986"/>
  <c r="T986"/>
  <c r="S986"/>
  <c r="R986"/>
  <c r="Q986"/>
  <c r="P986"/>
  <c r="O986"/>
  <c r="N986"/>
  <c r="M986"/>
  <c r="L986"/>
  <c r="K986"/>
  <c r="J986"/>
  <c r="I986"/>
  <c r="H986"/>
  <c r="G986"/>
  <c r="F986"/>
  <c r="E986"/>
  <c r="D986"/>
  <c r="C986"/>
  <c r="Q985"/>
  <c r="C985"/>
  <c r="Q984"/>
  <c r="C984"/>
  <c r="Q983"/>
  <c r="C983"/>
  <c r="Q982"/>
  <c r="C982"/>
  <c r="Q981"/>
  <c r="C981"/>
  <c r="Q980"/>
  <c r="C980"/>
  <c r="Q979"/>
  <c r="C979"/>
  <c r="Q978"/>
  <c r="C978"/>
  <c r="Q977"/>
  <c r="C977"/>
  <c r="Q976"/>
  <c r="C976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E975"/>
  <c r="D975"/>
  <c r="C975"/>
  <c r="Q974"/>
  <c r="C974"/>
  <c r="Q973"/>
  <c r="C973"/>
  <c r="Q972"/>
  <c r="C972"/>
  <c r="Q971"/>
  <c r="C971"/>
  <c r="Q970"/>
  <c r="C970"/>
  <c r="Q969"/>
  <c r="C969"/>
  <c r="Q968"/>
  <c r="C968"/>
  <c r="Q967"/>
  <c r="C967"/>
  <c r="Q966"/>
  <c r="C966"/>
  <c r="Q965"/>
  <c r="C965"/>
  <c r="AA964"/>
  <c r="Z964"/>
  <c r="Y964"/>
  <c r="X964"/>
  <c r="W964"/>
  <c r="V964"/>
  <c r="U964"/>
  <c r="T964"/>
  <c r="S964"/>
  <c r="R964"/>
  <c r="Q964"/>
  <c r="P964"/>
  <c r="O964"/>
  <c r="N964"/>
  <c r="M964"/>
  <c r="L964"/>
  <c r="K964"/>
  <c r="J964"/>
  <c r="I964"/>
  <c r="H964"/>
  <c r="G964"/>
  <c r="F964"/>
  <c r="E964"/>
  <c r="D964"/>
  <c r="C964"/>
  <c r="Q963"/>
  <c r="C963"/>
  <c r="Q962"/>
  <c r="C962"/>
  <c r="Q961"/>
  <c r="C961"/>
  <c r="Q960"/>
  <c r="C960"/>
  <c r="Q959"/>
  <c r="C959"/>
  <c r="Q958"/>
  <c r="C958"/>
  <c r="Q957"/>
  <c r="C957"/>
  <c r="Q956"/>
  <c r="C956"/>
  <c r="Q955"/>
  <c r="C955"/>
  <c r="Q954"/>
  <c r="C954"/>
  <c r="Q953"/>
  <c r="C953"/>
  <c r="Q952"/>
  <c r="C952"/>
  <c r="Q951"/>
  <c r="C951"/>
  <c r="Q950"/>
  <c r="C950"/>
  <c r="Q949"/>
  <c r="C949"/>
  <c r="Q948"/>
  <c r="C948"/>
  <c r="Q947"/>
  <c r="C947"/>
  <c r="Q946"/>
  <c r="C946"/>
  <c r="Q945"/>
  <c r="C945"/>
  <c r="Q944"/>
  <c r="C944"/>
  <c r="Q943"/>
  <c r="C943"/>
  <c r="Q942"/>
  <c r="C942"/>
  <c r="Q941"/>
  <c r="C941"/>
  <c r="Q940"/>
  <c r="C940"/>
  <c r="Q939"/>
  <c r="C939"/>
  <c r="Q938"/>
  <c r="C938"/>
  <c r="AA937"/>
  <c r="Z937"/>
  <c r="Y937"/>
  <c r="X937"/>
  <c r="W937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D937"/>
  <c r="C937"/>
  <c r="Q936"/>
  <c r="C936"/>
  <c r="Q935"/>
  <c r="C935"/>
  <c r="Q934"/>
  <c r="C934"/>
  <c r="Q933"/>
  <c r="C933"/>
  <c r="Q932"/>
  <c r="C932"/>
  <c r="Q931"/>
  <c r="C931"/>
  <c r="Q930"/>
  <c r="C930"/>
  <c r="Q929"/>
  <c r="C929"/>
  <c r="Q928"/>
  <c r="C928"/>
  <c r="Q927"/>
  <c r="C927"/>
  <c r="Q926"/>
  <c r="C926"/>
  <c r="Q925"/>
  <c r="C925"/>
  <c r="Q924"/>
  <c r="C924"/>
  <c r="Q923"/>
  <c r="C923"/>
  <c r="Q922"/>
  <c r="C922"/>
  <c r="Q921"/>
  <c r="C921"/>
  <c r="Q920"/>
  <c r="C920"/>
  <c r="Q919"/>
  <c r="C919"/>
  <c r="Q918"/>
  <c r="C918"/>
  <c r="Q917"/>
  <c r="C917"/>
  <c r="Q916"/>
  <c r="C916"/>
  <c r="Q915"/>
  <c r="C915"/>
  <c r="Q914"/>
  <c r="C914"/>
  <c r="Q913"/>
  <c r="C913"/>
  <c r="Q912"/>
  <c r="C912"/>
  <c r="Q911"/>
  <c r="C911"/>
  <c r="Q910"/>
  <c r="C910"/>
  <c r="AA909"/>
  <c r="Z909"/>
  <c r="Y909"/>
  <c r="X909"/>
  <c r="W909"/>
  <c r="V909"/>
  <c r="U909"/>
  <c r="T909"/>
  <c r="S909"/>
  <c r="R909"/>
  <c r="Q909"/>
  <c r="P909"/>
  <c r="O909"/>
  <c r="N909"/>
  <c r="M909"/>
  <c r="L909"/>
  <c r="K909"/>
  <c r="J909"/>
  <c r="I909"/>
  <c r="H909"/>
  <c r="G909"/>
  <c r="F909"/>
  <c r="E909"/>
  <c r="D909"/>
  <c r="C909"/>
  <c r="R908"/>
  <c r="Q908"/>
  <c r="C908"/>
  <c r="R907"/>
  <c r="Q907"/>
  <c r="C907"/>
  <c r="R906"/>
  <c r="Q906"/>
  <c r="C906"/>
  <c r="R905"/>
  <c r="Q905"/>
  <c r="C905"/>
  <c r="R904"/>
  <c r="Q904"/>
  <c r="C904"/>
  <c r="R903"/>
  <c r="Q903"/>
  <c r="C903"/>
  <c r="R902"/>
  <c r="Q902"/>
  <c r="C902"/>
  <c r="R901"/>
  <c r="Q901"/>
  <c r="C901"/>
  <c r="R900"/>
  <c r="Q900"/>
  <c r="C900"/>
  <c r="R899"/>
  <c r="Q899"/>
  <c r="C899"/>
  <c r="R898"/>
  <c r="Q898"/>
  <c r="C898"/>
  <c r="R897"/>
  <c r="Q897"/>
  <c r="C897"/>
  <c r="R896"/>
  <c r="Q896"/>
  <c r="C896"/>
  <c r="R895"/>
  <c r="Q895"/>
  <c r="C895"/>
  <c r="R894"/>
  <c r="Q894"/>
  <c r="C894"/>
  <c r="R893"/>
  <c r="Q893"/>
  <c r="C893"/>
  <c r="R892"/>
  <c r="Q892"/>
  <c r="C892"/>
  <c r="R891"/>
  <c r="Q891"/>
  <c r="C891"/>
  <c r="R890"/>
  <c r="Q890"/>
  <c r="C890"/>
  <c r="R889"/>
  <c r="Q889"/>
  <c r="C889"/>
  <c r="R888"/>
  <c r="Q888"/>
  <c r="C888"/>
  <c r="R887"/>
  <c r="Q887"/>
  <c r="C887"/>
  <c r="R886"/>
  <c r="Q886"/>
  <c r="C886"/>
  <c r="R885"/>
  <c r="Q885"/>
  <c r="C885"/>
  <c r="AA884"/>
  <c r="Z884"/>
  <c r="Y884"/>
  <c r="X884"/>
  <c r="W884"/>
  <c r="V884"/>
  <c r="U884"/>
  <c r="T884"/>
  <c r="S884"/>
  <c r="R884"/>
  <c r="Q884"/>
  <c r="P884"/>
  <c r="O884"/>
  <c r="N884"/>
  <c r="M884"/>
  <c r="L884"/>
  <c r="K884"/>
  <c r="J884"/>
  <c r="I884"/>
  <c r="H884"/>
  <c r="G884"/>
  <c r="F884"/>
  <c r="E884"/>
  <c r="D884"/>
  <c r="C884"/>
  <c r="AA883"/>
  <c r="Z883"/>
  <c r="Y883"/>
  <c r="X883"/>
  <c r="W883"/>
  <c r="V883"/>
  <c r="U883"/>
  <c r="T883"/>
  <c r="S883"/>
  <c r="R883"/>
  <c r="Q883"/>
  <c r="P883"/>
  <c r="O883"/>
  <c r="N883"/>
  <c r="M883"/>
  <c r="L883"/>
  <c r="K883"/>
  <c r="J883"/>
  <c r="I883"/>
  <c r="H883"/>
  <c r="G883"/>
  <c r="F883"/>
  <c r="E883"/>
  <c r="D883"/>
  <c r="C883"/>
  <c r="Q882"/>
  <c r="C882"/>
  <c r="AA881"/>
  <c r="Z881"/>
  <c r="Y881"/>
  <c r="X881"/>
  <c r="W881"/>
  <c r="V881"/>
  <c r="U881"/>
  <c r="T881"/>
  <c r="S881"/>
  <c r="R881"/>
  <c r="Q881"/>
  <c r="P881"/>
  <c r="O881"/>
  <c r="N881"/>
  <c r="M881"/>
  <c r="L881"/>
  <c r="K881"/>
  <c r="J881"/>
  <c r="I881"/>
  <c r="H881"/>
  <c r="G881"/>
  <c r="F881"/>
  <c r="E881"/>
  <c r="D881"/>
  <c r="C881"/>
  <c r="Q880"/>
  <c r="C880"/>
  <c r="AA879"/>
  <c r="Z879"/>
  <c r="Y879"/>
  <c r="X879"/>
  <c r="W879"/>
  <c r="V879"/>
  <c r="U879"/>
  <c r="T879"/>
  <c r="S879"/>
  <c r="R879"/>
  <c r="Q879"/>
  <c r="P879"/>
  <c r="O879"/>
  <c r="N879"/>
  <c r="M879"/>
  <c r="L879"/>
  <c r="K879"/>
  <c r="J879"/>
  <c r="I879"/>
  <c r="H879"/>
  <c r="G879"/>
  <c r="F879"/>
  <c r="E879"/>
  <c r="D879"/>
  <c r="C879"/>
  <c r="Q878"/>
  <c r="C878"/>
  <c r="AA877"/>
  <c r="Z877"/>
  <c r="Y877"/>
  <c r="X877"/>
  <c r="W877"/>
  <c r="V877"/>
  <c r="U877"/>
  <c r="T877"/>
  <c r="S877"/>
  <c r="R877"/>
  <c r="Q877"/>
  <c r="P877"/>
  <c r="O877"/>
  <c r="N877"/>
  <c r="M877"/>
  <c r="L877"/>
  <c r="K877"/>
  <c r="J877"/>
  <c r="I877"/>
  <c r="H877"/>
  <c r="G877"/>
  <c r="F877"/>
  <c r="E877"/>
  <c r="D877"/>
  <c r="C877"/>
  <c r="Q876"/>
  <c r="C876"/>
  <c r="Q875"/>
  <c r="C875"/>
  <c r="AA874"/>
  <c r="Z874"/>
  <c r="Y874"/>
  <c r="X874"/>
  <c r="W874"/>
  <c r="V874"/>
  <c r="U874"/>
  <c r="T874"/>
  <c r="S874"/>
  <c r="R874"/>
  <c r="Q874"/>
  <c r="P874"/>
  <c r="O874"/>
  <c r="N874"/>
  <c r="M874"/>
  <c r="L874"/>
  <c r="K874"/>
  <c r="J874"/>
  <c r="I874"/>
  <c r="H874"/>
  <c r="G874"/>
  <c r="F874"/>
  <c r="E874"/>
  <c r="D874"/>
  <c r="C874"/>
  <c r="Q873"/>
  <c r="C873"/>
  <c r="AA872"/>
  <c r="Z872"/>
  <c r="Y872"/>
  <c r="X872"/>
  <c r="W872"/>
  <c r="V872"/>
  <c r="U872"/>
  <c r="T872"/>
  <c r="S872"/>
  <c r="R872"/>
  <c r="Q872"/>
  <c r="P872"/>
  <c r="O872"/>
  <c r="N872"/>
  <c r="M872"/>
  <c r="L872"/>
  <c r="K872"/>
  <c r="J872"/>
  <c r="I872"/>
  <c r="H872"/>
  <c r="G872"/>
  <c r="F872"/>
  <c r="E872"/>
  <c r="D872"/>
  <c r="C872"/>
  <c r="R871"/>
  <c r="Q871"/>
  <c r="C871"/>
  <c r="R870"/>
  <c r="Q870"/>
  <c r="C870"/>
  <c r="R869"/>
  <c r="Q869"/>
  <c r="C869"/>
  <c r="R868"/>
  <c r="Q868"/>
  <c r="C868"/>
  <c r="R867"/>
  <c r="Q867"/>
  <c r="C867"/>
  <c r="R866"/>
  <c r="Q866"/>
  <c r="C866"/>
  <c r="R865"/>
  <c r="Q865"/>
  <c r="C865"/>
  <c r="R864"/>
  <c r="Q864"/>
  <c r="C864"/>
  <c r="R863"/>
  <c r="Q863"/>
  <c r="C863"/>
  <c r="R862"/>
  <c r="Q862"/>
  <c r="C862"/>
  <c r="R861"/>
  <c r="Q861"/>
  <c r="C861"/>
  <c r="AA860"/>
  <c r="Z860"/>
  <c r="Y860"/>
  <c r="X860"/>
  <c r="W860"/>
  <c r="V860"/>
  <c r="U860"/>
  <c r="T860"/>
  <c r="S860"/>
  <c r="R860"/>
  <c r="Q860"/>
  <c r="P860"/>
  <c r="O860"/>
  <c r="N860"/>
  <c r="M860"/>
  <c r="L860"/>
  <c r="K860"/>
  <c r="J860"/>
  <c r="I860"/>
  <c r="H860"/>
  <c r="G860"/>
  <c r="F860"/>
  <c r="E860"/>
  <c r="D860"/>
  <c r="C860"/>
  <c r="AA859"/>
  <c r="Z859"/>
  <c r="Y859"/>
  <c r="X859"/>
  <c r="W859"/>
  <c r="V859"/>
  <c r="U859"/>
  <c r="T859"/>
  <c r="S859"/>
  <c r="R859"/>
  <c r="Q859"/>
  <c r="P859"/>
  <c r="O859"/>
  <c r="N859"/>
  <c r="M859"/>
  <c r="L859"/>
  <c r="K859"/>
  <c r="J859"/>
  <c r="I859"/>
  <c r="H859"/>
  <c r="G859"/>
  <c r="F859"/>
  <c r="E859"/>
  <c r="D859"/>
  <c r="C859"/>
  <c r="Q858"/>
  <c r="C858"/>
  <c r="AA857"/>
  <c r="Z857"/>
  <c r="Y857"/>
  <c r="X857"/>
  <c r="W857"/>
  <c r="V857"/>
  <c r="U857"/>
  <c r="T857"/>
  <c r="S857"/>
  <c r="R857"/>
  <c r="Q857"/>
  <c r="P857"/>
  <c r="O857"/>
  <c r="N857"/>
  <c r="M857"/>
  <c r="L857"/>
  <c r="K857"/>
  <c r="J857"/>
  <c r="I857"/>
  <c r="H857"/>
  <c r="G857"/>
  <c r="F857"/>
  <c r="E857"/>
  <c r="D857"/>
  <c r="C857"/>
  <c r="Q856"/>
  <c r="C856"/>
  <c r="Q855"/>
  <c r="C855"/>
  <c r="Q854"/>
  <c r="C854"/>
  <c r="Q853"/>
  <c r="C853"/>
  <c r="Q852"/>
  <c r="C852"/>
  <c r="Q851"/>
  <c r="C851"/>
  <c r="Q850"/>
  <c r="C850"/>
  <c r="Q849"/>
  <c r="C849"/>
  <c r="Q848"/>
  <c r="C848"/>
  <c r="Q847"/>
  <c r="C847"/>
  <c r="Q846"/>
  <c r="C846"/>
  <c r="Q845"/>
  <c r="C845"/>
  <c r="Q844"/>
  <c r="C844"/>
  <c r="Q843"/>
  <c r="C843"/>
  <c r="AA842"/>
  <c r="Z842"/>
  <c r="Y842"/>
  <c r="X842"/>
  <c r="W842"/>
  <c r="V842"/>
  <c r="U842"/>
  <c r="T842"/>
  <c r="S842"/>
  <c r="R842"/>
  <c r="Q842"/>
  <c r="P842"/>
  <c r="O842"/>
  <c r="N842"/>
  <c r="M842"/>
  <c r="L842"/>
  <c r="K842"/>
  <c r="J842"/>
  <c r="I842"/>
  <c r="H842"/>
  <c r="G842"/>
  <c r="F842"/>
  <c r="E842"/>
  <c r="D842"/>
  <c r="C842"/>
  <c r="Q841"/>
  <c r="C841"/>
  <c r="AA840"/>
  <c r="Z840"/>
  <c r="Y840"/>
  <c r="X840"/>
  <c r="W840"/>
  <c r="V840"/>
  <c r="U840"/>
  <c r="T840"/>
  <c r="S840"/>
  <c r="R840"/>
  <c r="Q840"/>
  <c r="P840"/>
  <c r="O840"/>
  <c r="N840"/>
  <c r="M840"/>
  <c r="L840"/>
  <c r="K840"/>
  <c r="J840"/>
  <c r="I840"/>
  <c r="H840"/>
  <c r="G840"/>
  <c r="F840"/>
  <c r="E840"/>
  <c r="D840"/>
  <c r="C840"/>
  <c r="Q839"/>
  <c r="C839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D838"/>
  <c r="C838"/>
  <c r="R837"/>
  <c r="Q837"/>
  <c r="C837"/>
  <c r="R836"/>
  <c r="Q836"/>
  <c r="C836"/>
  <c r="R835"/>
  <c r="Q835"/>
  <c r="C835"/>
  <c r="R834"/>
  <c r="Q834"/>
  <c r="C834"/>
  <c r="R833"/>
  <c r="Q833"/>
  <c r="C833"/>
  <c r="AA832"/>
  <c r="Z832"/>
  <c r="Y832"/>
  <c r="X832"/>
  <c r="W832"/>
  <c r="V832"/>
  <c r="U832"/>
  <c r="T832"/>
  <c r="S832"/>
  <c r="R832"/>
  <c r="Q832"/>
  <c r="P832"/>
  <c r="O832"/>
  <c r="N832"/>
  <c r="M832"/>
  <c r="L832"/>
  <c r="K832"/>
  <c r="J832"/>
  <c r="I832"/>
  <c r="H832"/>
  <c r="G832"/>
  <c r="F832"/>
  <c r="E832"/>
  <c r="D832"/>
  <c r="C832"/>
  <c r="Q831"/>
  <c r="C831"/>
  <c r="AA830"/>
  <c r="Z830"/>
  <c r="Y830"/>
  <c r="X830"/>
  <c r="W830"/>
  <c r="V830"/>
  <c r="U830"/>
  <c r="T830"/>
  <c r="S830"/>
  <c r="R830"/>
  <c r="Q830"/>
  <c r="P830"/>
  <c r="O830"/>
  <c r="N830"/>
  <c r="M830"/>
  <c r="L830"/>
  <c r="K830"/>
  <c r="J830"/>
  <c r="I830"/>
  <c r="H830"/>
  <c r="G830"/>
  <c r="F830"/>
  <c r="E830"/>
  <c r="D830"/>
  <c r="C830"/>
  <c r="Q829"/>
  <c r="C829"/>
  <c r="AA828"/>
  <c r="Z828"/>
  <c r="Y828"/>
  <c r="X828"/>
  <c r="W828"/>
  <c r="V828"/>
  <c r="U828"/>
  <c r="T828"/>
  <c r="S828"/>
  <c r="R828"/>
  <c r="Q828"/>
  <c r="P828"/>
  <c r="O828"/>
  <c r="N828"/>
  <c r="M828"/>
  <c r="L828"/>
  <c r="K828"/>
  <c r="J828"/>
  <c r="I828"/>
  <c r="H828"/>
  <c r="G828"/>
  <c r="F828"/>
  <c r="E828"/>
  <c r="D828"/>
  <c r="C828"/>
  <c r="Q827"/>
  <c r="C827"/>
  <c r="Q826"/>
  <c r="C826"/>
  <c r="AA825"/>
  <c r="Z825"/>
  <c r="Y825"/>
  <c r="X825"/>
  <c r="W825"/>
  <c r="V825"/>
  <c r="U825"/>
  <c r="T825"/>
  <c r="S825"/>
  <c r="R825"/>
  <c r="Q825"/>
  <c r="P825"/>
  <c r="O825"/>
  <c r="N825"/>
  <c r="M825"/>
  <c r="L825"/>
  <c r="K825"/>
  <c r="J825"/>
  <c r="I825"/>
  <c r="H825"/>
  <c r="G825"/>
  <c r="F825"/>
  <c r="E825"/>
  <c r="D825"/>
  <c r="C825"/>
  <c r="Q824"/>
  <c r="C824"/>
  <c r="Q823"/>
  <c r="C823"/>
  <c r="AA822"/>
  <c r="Z822"/>
  <c r="Y822"/>
  <c r="X822"/>
  <c r="W822"/>
  <c r="V822"/>
  <c r="U822"/>
  <c r="T822"/>
  <c r="S822"/>
  <c r="R822"/>
  <c r="Q822"/>
  <c r="P822"/>
  <c r="O822"/>
  <c r="N822"/>
  <c r="M822"/>
  <c r="L822"/>
  <c r="K822"/>
  <c r="J822"/>
  <c r="I822"/>
  <c r="H822"/>
  <c r="G822"/>
  <c r="F822"/>
  <c r="E822"/>
  <c r="D822"/>
  <c r="C822"/>
  <c r="R821"/>
  <c r="Q821"/>
  <c r="C821"/>
  <c r="R820"/>
  <c r="Q820"/>
  <c r="C820"/>
  <c r="R819"/>
  <c r="Q819"/>
  <c r="C819"/>
  <c r="R818"/>
  <c r="Q818"/>
  <c r="C818"/>
  <c r="R817"/>
  <c r="Q817"/>
  <c r="C817"/>
  <c r="AA816"/>
  <c r="Z816"/>
  <c r="Y816"/>
  <c r="X816"/>
  <c r="W816"/>
  <c r="V816"/>
  <c r="U816"/>
  <c r="T816"/>
  <c r="S816"/>
  <c r="R816"/>
  <c r="Q816"/>
  <c r="P816"/>
  <c r="O816"/>
  <c r="N816"/>
  <c r="M816"/>
  <c r="L816"/>
  <c r="K816"/>
  <c r="J816"/>
  <c r="I816"/>
  <c r="H816"/>
  <c r="G816"/>
  <c r="F816"/>
  <c r="E816"/>
  <c r="D816"/>
  <c r="C816"/>
  <c r="R815"/>
  <c r="Q815"/>
  <c r="C815"/>
  <c r="R814"/>
  <c r="Q814"/>
  <c r="C814"/>
  <c r="R813"/>
  <c r="Q813"/>
  <c r="C813"/>
  <c r="R812"/>
  <c r="Q812"/>
  <c r="C812"/>
  <c r="R811"/>
  <c r="Q811"/>
  <c r="C811"/>
  <c r="R810"/>
  <c r="Q810"/>
  <c r="C810"/>
  <c r="AA809"/>
  <c r="Z809"/>
  <c r="Y809"/>
  <c r="X809"/>
  <c r="W809"/>
  <c r="V809"/>
  <c r="U809"/>
  <c r="T809"/>
  <c r="S809"/>
  <c r="R809"/>
  <c r="Q809"/>
  <c r="P809"/>
  <c r="O809"/>
  <c r="N809"/>
  <c r="M809"/>
  <c r="L809"/>
  <c r="K809"/>
  <c r="J809"/>
  <c r="I809"/>
  <c r="H809"/>
  <c r="G809"/>
  <c r="F809"/>
  <c r="E809"/>
  <c r="D809"/>
  <c r="C809"/>
  <c r="R808"/>
  <c r="Q808"/>
  <c r="C808"/>
  <c r="R807"/>
  <c r="Q807"/>
  <c r="C807"/>
  <c r="R806"/>
  <c r="Q806"/>
  <c r="C806"/>
  <c r="R805"/>
  <c r="Q805"/>
  <c r="C805"/>
  <c r="R804"/>
  <c r="Q804"/>
  <c r="C804"/>
  <c r="AA803"/>
  <c r="Z803"/>
  <c r="Y803"/>
  <c r="X803"/>
  <c r="W803"/>
  <c r="V803"/>
  <c r="U803"/>
  <c r="T803"/>
  <c r="S803"/>
  <c r="R803"/>
  <c r="Q803"/>
  <c r="P803"/>
  <c r="O803"/>
  <c r="N803"/>
  <c r="M803"/>
  <c r="L803"/>
  <c r="K803"/>
  <c r="J803"/>
  <c r="I803"/>
  <c r="H803"/>
  <c r="G803"/>
  <c r="F803"/>
  <c r="E803"/>
  <c r="D803"/>
  <c r="C803"/>
  <c r="R802"/>
  <c r="Q802"/>
  <c r="C802"/>
  <c r="R801"/>
  <c r="Q801"/>
  <c r="C801"/>
  <c r="R800"/>
  <c r="Q800"/>
  <c r="C800"/>
  <c r="R799"/>
  <c r="Q799"/>
  <c r="C799"/>
  <c r="R798"/>
  <c r="Q798"/>
  <c r="C798"/>
  <c r="R797"/>
  <c r="Q797"/>
  <c r="C797"/>
  <c r="R796"/>
  <c r="Q796"/>
  <c r="C796"/>
  <c r="AA795"/>
  <c r="Z795"/>
  <c r="Y795"/>
  <c r="X795"/>
  <c r="W795"/>
  <c r="V795"/>
  <c r="U795"/>
  <c r="T795"/>
  <c r="S795"/>
  <c r="R795"/>
  <c r="Q795"/>
  <c r="P795"/>
  <c r="O795"/>
  <c r="N795"/>
  <c r="M795"/>
  <c r="L795"/>
  <c r="K795"/>
  <c r="J795"/>
  <c r="I795"/>
  <c r="H795"/>
  <c r="G795"/>
  <c r="F795"/>
  <c r="E795"/>
  <c r="D795"/>
  <c r="C795"/>
  <c r="R794"/>
  <c r="Q794"/>
  <c r="C794"/>
  <c r="R793"/>
  <c r="Q793"/>
  <c r="C793"/>
  <c r="R792"/>
  <c r="Q792"/>
  <c r="C792"/>
  <c r="AA791"/>
  <c r="Z791"/>
  <c r="Y791"/>
  <c r="X791"/>
  <c r="W791"/>
  <c r="V791"/>
  <c r="U791"/>
  <c r="T791"/>
  <c r="S791"/>
  <c r="R791"/>
  <c r="Q791"/>
  <c r="P791"/>
  <c r="O791"/>
  <c r="N791"/>
  <c r="M791"/>
  <c r="L791"/>
  <c r="K791"/>
  <c r="J791"/>
  <c r="I791"/>
  <c r="H791"/>
  <c r="G791"/>
  <c r="F791"/>
  <c r="E791"/>
  <c r="D791"/>
  <c r="C791"/>
  <c r="R790"/>
  <c r="Q790"/>
  <c r="C790"/>
  <c r="R789"/>
  <c r="Q789"/>
  <c r="C789"/>
  <c r="R788"/>
  <c r="Q788"/>
  <c r="C788"/>
  <c r="R787"/>
  <c r="Q787"/>
  <c r="C787"/>
  <c r="R786"/>
  <c r="Q786"/>
  <c r="C786"/>
  <c r="R785"/>
  <c r="Q785"/>
  <c r="C785"/>
  <c r="R784"/>
  <c r="Q784"/>
  <c r="C784"/>
  <c r="R783"/>
  <c r="Q783"/>
  <c r="C783"/>
  <c r="AA782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H782"/>
  <c r="G782"/>
  <c r="F782"/>
  <c r="E782"/>
  <c r="D782"/>
  <c r="C782"/>
  <c r="AA781"/>
  <c r="Z781"/>
  <c r="Y781"/>
  <c r="X781"/>
  <c r="W781"/>
  <c r="V781"/>
  <c r="U781"/>
  <c r="T781"/>
  <c r="S781"/>
  <c r="R781"/>
  <c r="Q781"/>
  <c r="P781"/>
  <c r="O781"/>
  <c r="N781"/>
  <c r="M781"/>
  <c r="L781"/>
  <c r="K781"/>
  <c r="J781"/>
  <c r="I781"/>
  <c r="H781"/>
  <c r="G781"/>
  <c r="F781"/>
  <c r="E781"/>
  <c r="D781"/>
  <c r="C781"/>
  <c r="Q780"/>
  <c r="C780"/>
  <c r="AA779"/>
  <c r="Z779"/>
  <c r="Y779"/>
  <c r="X779"/>
  <c r="W779"/>
  <c r="V779"/>
  <c r="U779"/>
  <c r="T779"/>
  <c r="S779"/>
  <c r="R779"/>
  <c r="Q779"/>
  <c r="P779"/>
  <c r="O779"/>
  <c r="N779"/>
  <c r="M779"/>
  <c r="L779"/>
  <c r="K779"/>
  <c r="J779"/>
  <c r="I779"/>
  <c r="H779"/>
  <c r="G779"/>
  <c r="F779"/>
  <c r="E779"/>
  <c r="D779"/>
  <c r="C779"/>
  <c r="Q778"/>
  <c r="C778"/>
  <c r="Q777"/>
  <c r="C777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D776"/>
  <c r="C776"/>
  <c r="R775"/>
  <c r="Q775"/>
  <c r="C775"/>
  <c r="R774"/>
  <c r="Q774"/>
  <c r="C774"/>
  <c r="R773"/>
  <c r="Q773"/>
  <c r="C773"/>
  <c r="AA772"/>
  <c r="Z772"/>
  <c r="Y772"/>
  <c r="X772"/>
  <c r="W772"/>
  <c r="V772"/>
  <c r="U772"/>
  <c r="T772"/>
  <c r="S772"/>
  <c r="R772"/>
  <c r="Q772"/>
  <c r="P772"/>
  <c r="O772"/>
  <c r="N772"/>
  <c r="M772"/>
  <c r="L772"/>
  <c r="K772"/>
  <c r="J772"/>
  <c r="I772"/>
  <c r="H772"/>
  <c r="G772"/>
  <c r="F772"/>
  <c r="E772"/>
  <c r="D772"/>
  <c r="C772"/>
  <c r="R771"/>
  <c r="Q771"/>
  <c r="C771"/>
  <c r="R770"/>
  <c r="Q770"/>
  <c r="C770"/>
  <c r="R769"/>
  <c r="Q769"/>
  <c r="C769"/>
  <c r="R768"/>
  <c r="Q768"/>
  <c r="C768"/>
  <c r="R767"/>
  <c r="Q767"/>
  <c r="C767"/>
  <c r="AA766"/>
  <c r="Z766"/>
  <c r="Y766"/>
  <c r="X766"/>
  <c r="W766"/>
  <c r="V766"/>
  <c r="U766"/>
  <c r="T766"/>
  <c r="S766"/>
  <c r="R766"/>
  <c r="Q766"/>
  <c r="P766"/>
  <c r="O766"/>
  <c r="N766"/>
  <c r="M766"/>
  <c r="L766"/>
  <c r="K766"/>
  <c r="J766"/>
  <c r="I766"/>
  <c r="H766"/>
  <c r="G766"/>
  <c r="F766"/>
  <c r="E766"/>
  <c r="D766"/>
  <c r="C766"/>
  <c r="R765"/>
  <c r="Q765"/>
  <c r="C765"/>
  <c r="R764"/>
  <c r="Q764"/>
  <c r="C764"/>
  <c r="R763"/>
  <c r="Q763"/>
  <c r="C763"/>
  <c r="R762"/>
  <c r="Q762"/>
  <c r="C762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E761"/>
  <c r="D761"/>
  <c r="C761"/>
  <c r="R760"/>
  <c r="Q760"/>
  <c r="C760"/>
  <c r="R759"/>
  <c r="Q759"/>
  <c r="C759"/>
  <c r="R758"/>
  <c r="Q758"/>
  <c r="C758"/>
  <c r="R757"/>
  <c r="Q757"/>
  <c r="C757"/>
  <c r="R756"/>
  <c r="Q756"/>
  <c r="C756"/>
  <c r="R755"/>
  <c r="Q755"/>
  <c r="C755"/>
  <c r="R754"/>
  <c r="Q754"/>
  <c r="C754"/>
  <c r="R753"/>
  <c r="Q753"/>
  <c r="C753"/>
  <c r="R752"/>
  <c r="Q752"/>
  <c r="C752"/>
  <c r="AA751"/>
  <c r="Z751"/>
  <c r="Y751"/>
  <c r="X751"/>
  <c r="W751"/>
  <c r="V751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D751"/>
  <c r="C751"/>
  <c r="R750"/>
  <c r="Q750"/>
  <c r="C750"/>
  <c r="R749"/>
  <c r="Q749"/>
  <c r="C749"/>
  <c r="R748"/>
  <c r="Q748"/>
  <c r="C748"/>
  <c r="AA747"/>
  <c r="Z747"/>
  <c r="Y747"/>
  <c r="X747"/>
  <c r="W747"/>
  <c r="V747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D747"/>
  <c r="C747"/>
  <c r="R746"/>
  <c r="Q746"/>
  <c r="C746"/>
  <c r="R745"/>
  <c r="Q745"/>
  <c r="C745"/>
  <c r="AA744"/>
  <c r="Z744"/>
  <c r="Y744"/>
  <c r="X744"/>
  <c r="W744"/>
  <c r="V744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D744"/>
  <c r="C744"/>
  <c r="R743"/>
  <c r="Q743"/>
  <c r="C743"/>
  <c r="R742"/>
  <c r="Q742"/>
  <c r="C742"/>
  <c r="R741"/>
  <c r="Q741"/>
  <c r="C741"/>
  <c r="R740"/>
  <c r="Q740"/>
  <c r="C740"/>
  <c r="R739"/>
  <c r="Q739"/>
  <c r="C739"/>
  <c r="R738"/>
  <c r="Q738"/>
  <c r="C738"/>
  <c r="R737"/>
  <c r="Q737"/>
  <c r="C737"/>
  <c r="R736"/>
  <c r="Q736"/>
  <c r="C736"/>
  <c r="R735"/>
  <c r="Q735"/>
  <c r="C735"/>
  <c r="R734"/>
  <c r="Q734"/>
  <c r="C734"/>
  <c r="R733"/>
  <c r="Q733"/>
  <c r="C733"/>
  <c r="AA732"/>
  <c r="Z732"/>
  <c r="Y732"/>
  <c r="X732"/>
  <c r="W732"/>
  <c r="V732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D732"/>
  <c r="C732"/>
  <c r="R731"/>
  <c r="Q731"/>
  <c r="C731"/>
  <c r="R730"/>
  <c r="Q730"/>
  <c r="C730"/>
  <c r="R729"/>
  <c r="Q729"/>
  <c r="C729"/>
  <c r="AA728"/>
  <c r="Z728"/>
  <c r="Y728"/>
  <c r="X728"/>
  <c r="W728"/>
  <c r="V728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D728"/>
  <c r="C728"/>
  <c r="R727"/>
  <c r="Q727"/>
  <c r="C727"/>
  <c r="R726"/>
  <c r="Q726"/>
  <c r="C726"/>
  <c r="R725"/>
  <c r="Q725"/>
  <c r="C725"/>
  <c r="R724"/>
  <c r="Q724"/>
  <c r="C724"/>
  <c r="R723"/>
  <c r="Q723"/>
  <c r="C723"/>
  <c r="R722"/>
  <c r="Q722"/>
  <c r="C722"/>
  <c r="R721"/>
  <c r="Q721"/>
  <c r="C721"/>
  <c r="R720"/>
  <c r="Q720"/>
  <c r="C720"/>
  <c r="R719"/>
  <c r="Q719"/>
  <c r="C719"/>
  <c r="R718"/>
  <c r="Q718"/>
  <c r="C718"/>
  <c r="R717"/>
  <c r="Q717"/>
  <c r="C717"/>
  <c r="R716"/>
  <c r="Q716"/>
  <c r="C716"/>
  <c r="AA715"/>
  <c r="Z715"/>
  <c r="Y715"/>
  <c r="X715"/>
  <c r="W715"/>
  <c r="V715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D715"/>
  <c r="C715"/>
  <c r="R714"/>
  <c r="Q714"/>
  <c r="C714"/>
  <c r="R713"/>
  <c r="Q713"/>
  <c r="C713"/>
  <c r="R712"/>
  <c r="Q712"/>
  <c r="C712"/>
  <c r="R711"/>
  <c r="Q711"/>
  <c r="C711"/>
  <c r="AA710"/>
  <c r="Z710"/>
  <c r="Y710"/>
  <c r="X710"/>
  <c r="W710"/>
  <c r="V710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D710"/>
  <c r="C710"/>
  <c r="AA709"/>
  <c r="Z709"/>
  <c r="Y709"/>
  <c r="X709"/>
  <c r="W709"/>
  <c r="V709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D709"/>
  <c r="C709"/>
  <c r="Q708"/>
  <c r="C708"/>
  <c r="AA707"/>
  <c r="Z707"/>
  <c r="Y707"/>
  <c r="X707"/>
  <c r="W707"/>
  <c r="V707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D707"/>
  <c r="C707"/>
  <c r="R706"/>
  <c r="Q706"/>
  <c r="C706"/>
  <c r="R705"/>
  <c r="Q705"/>
  <c r="C705"/>
  <c r="R704"/>
  <c r="Q704"/>
  <c r="C704"/>
  <c r="R703"/>
  <c r="Q703"/>
  <c r="C703"/>
  <c r="AA702"/>
  <c r="Z702"/>
  <c r="Y702"/>
  <c r="X702"/>
  <c r="W702"/>
  <c r="V702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D702"/>
  <c r="C702"/>
  <c r="R701"/>
  <c r="Q701"/>
  <c r="C701"/>
  <c r="R700"/>
  <c r="Q700"/>
  <c r="C700"/>
  <c r="R699"/>
  <c r="Q699"/>
  <c r="C699"/>
  <c r="AA698"/>
  <c r="Z698"/>
  <c r="Y698"/>
  <c r="X698"/>
  <c r="W698"/>
  <c r="V698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D698"/>
  <c r="C698"/>
  <c r="R697"/>
  <c r="Q697"/>
  <c r="C697"/>
  <c r="R696"/>
  <c r="Q696"/>
  <c r="C696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C695"/>
  <c r="R694"/>
  <c r="Q694"/>
  <c r="C694"/>
  <c r="R693"/>
  <c r="Q693"/>
  <c r="C693"/>
  <c r="AA692"/>
  <c r="Z692"/>
  <c r="Y692"/>
  <c r="X692"/>
  <c r="W692"/>
  <c r="V692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D692"/>
  <c r="C692"/>
  <c r="Q691"/>
  <c r="C691"/>
  <c r="Q690"/>
  <c r="C690"/>
  <c r="AA689"/>
  <c r="Z689"/>
  <c r="Y689"/>
  <c r="X689"/>
  <c r="W689"/>
  <c r="V689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D689"/>
  <c r="C689"/>
  <c r="Q688"/>
  <c r="C688"/>
  <c r="Q687"/>
  <c r="C687"/>
  <c r="AA686"/>
  <c r="Z686"/>
  <c r="Y686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C686"/>
  <c r="Q685"/>
  <c r="C685"/>
  <c r="Q684"/>
  <c r="C684"/>
  <c r="AA683"/>
  <c r="Z683"/>
  <c r="Y683"/>
  <c r="X683"/>
  <c r="W683"/>
  <c r="V683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D683"/>
  <c r="C683"/>
  <c r="Q682"/>
  <c r="C682"/>
  <c r="Q681"/>
  <c r="C681"/>
  <c r="Q680"/>
  <c r="C680"/>
  <c r="Q679"/>
  <c r="C679"/>
  <c r="AA678"/>
  <c r="Z678"/>
  <c r="Y678"/>
  <c r="X678"/>
  <c r="W678"/>
  <c r="V678"/>
  <c r="U678"/>
  <c r="T678"/>
  <c r="S678"/>
  <c r="R678"/>
  <c r="Q678"/>
  <c r="P678"/>
  <c r="O678"/>
  <c r="N678"/>
  <c r="M678"/>
  <c r="L678"/>
  <c r="K678"/>
  <c r="J678"/>
  <c r="I678"/>
  <c r="H678"/>
  <c r="G678"/>
  <c r="F678"/>
  <c r="E678"/>
  <c r="D678"/>
  <c r="C678"/>
  <c r="R677"/>
  <c r="Q677"/>
  <c r="C677"/>
  <c r="R676"/>
  <c r="Q676"/>
  <c r="C676"/>
  <c r="R675"/>
  <c r="Q675"/>
  <c r="C675"/>
  <c r="R674"/>
  <c r="Q674"/>
  <c r="C674"/>
  <c r="AA673"/>
  <c r="Z673"/>
  <c r="Y673"/>
  <c r="X673"/>
  <c r="W673"/>
  <c r="V673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D673"/>
  <c r="C673"/>
  <c r="R672"/>
  <c r="Q672"/>
  <c r="C672"/>
  <c r="R671"/>
  <c r="Q671"/>
  <c r="C671"/>
  <c r="R670"/>
  <c r="Q670"/>
  <c r="C670"/>
  <c r="R669"/>
  <c r="Q669"/>
  <c r="C669"/>
  <c r="R668"/>
  <c r="Q668"/>
  <c r="C668"/>
  <c r="R667"/>
  <c r="Q667"/>
  <c r="C667"/>
  <c r="R666"/>
  <c r="Q666"/>
  <c r="C666"/>
  <c r="R665"/>
  <c r="Q665"/>
  <c r="C665"/>
  <c r="AA664"/>
  <c r="Z664"/>
  <c r="Y664"/>
  <c r="X664"/>
  <c r="W664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D664"/>
  <c r="C664"/>
  <c r="R663"/>
  <c r="Q663"/>
  <c r="C663"/>
  <c r="R662"/>
  <c r="Q662"/>
  <c r="C662"/>
  <c r="R661"/>
  <c r="Q661"/>
  <c r="C661"/>
  <c r="R660"/>
  <c r="Q660"/>
  <c r="C660"/>
  <c r="R659"/>
  <c r="Q659"/>
  <c r="C659"/>
  <c r="R658"/>
  <c r="Q658"/>
  <c r="C658"/>
  <c r="AA657"/>
  <c r="Z657"/>
  <c r="Y657"/>
  <c r="X657"/>
  <c r="W657"/>
  <c r="V657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D657"/>
  <c r="C657"/>
  <c r="R656"/>
  <c r="Q656"/>
  <c r="C656"/>
  <c r="R655"/>
  <c r="Q655"/>
  <c r="C655"/>
  <c r="R654"/>
  <c r="Q654"/>
  <c r="C654"/>
  <c r="R653"/>
  <c r="Q653"/>
  <c r="C653"/>
  <c r="R652"/>
  <c r="Q652"/>
  <c r="C652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C651"/>
  <c r="R650"/>
  <c r="Q650"/>
  <c r="C650"/>
  <c r="R649"/>
  <c r="Q649"/>
  <c r="C649"/>
  <c r="R648"/>
  <c r="Q648"/>
  <c r="C648"/>
  <c r="R647"/>
  <c r="Q647"/>
  <c r="C647"/>
  <c r="R646"/>
  <c r="Q646"/>
  <c r="C646"/>
  <c r="R645"/>
  <c r="Q645"/>
  <c r="C645"/>
  <c r="R644"/>
  <c r="Q644"/>
  <c r="C644"/>
  <c r="AA643"/>
  <c r="Z643"/>
  <c r="Y643"/>
  <c r="X643"/>
  <c r="W643"/>
  <c r="V643"/>
  <c r="U643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C643"/>
  <c r="R642"/>
  <c r="Q642"/>
  <c r="C642"/>
  <c r="R641"/>
  <c r="Q641"/>
  <c r="C641"/>
  <c r="R640"/>
  <c r="Q640"/>
  <c r="C640"/>
  <c r="R639"/>
  <c r="Q639"/>
  <c r="C639"/>
  <c r="R638"/>
  <c r="Q638"/>
  <c r="C638"/>
  <c r="R637"/>
  <c r="Q637"/>
  <c r="C637"/>
  <c r="R636"/>
  <c r="Q636"/>
  <c r="C636"/>
  <c r="R635"/>
  <c r="Q635"/>
  <c r="C635"/>
  <c r="R634"/>
  <c r="Q634"/>
  <c r="C634"/>
  <c r="AA633"/>
  <c r="Z633"/>
  <c r="Y633"/>
  <c r="X633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C633"/>
  <c r="R632"/>
  <c r="Q632"/>
  <c r="C632"/>
  <c r="R631"/>
  <c r="Q631"/>
  <c r="C631"/>
  <c r="R630"/>
  <c r="Q630"/>
  <c r="C630"/>
  <c r="AA629"/>
  <c r="Z629"/>
  <c r="Y629"/>
  <c r="X629"/>
  <c r="W629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D629"/>
  <c r="C629"/>
  <c r="R628"/>
  <c r="Q628"/>
  <c r="C628"/>
  <c r="R627"/>
  <c r="Q627"/>
  <c r="C627"/>
  <c r="R626"/>
  <c r="Q626"/>
  <c r="C626"/>
  <c r="R625"/>
  <c r="Q625"/>
  <c r="C625"/>
  <c r="R624"/>
  <c r="Q624"/>
  <c r="C624"/>
  <c r="R623"/>
  <c r="Q623"/>
  <c r="C623"/>
  <c r="R622"/>
  <c r="Q622"/>
  <c r="C622"/>
  <c r="R621"/>
  <c r="Q621"/>
  <c r="C621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C620"/>
  <c r="Q619"/>
  <c r="C619"/>
  <c r="AA618"/>
  <c r="Z618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D618"/>
  <c r="C618"/>
  <c r="R617"/>
  <c r="Q617"/>
  <c r="C617"/>
  <c r="R616"/>
  <c r="Q616"/>
  <c r="C616"/>
  <c r="R615"/>
  <c r="Q615"/>
  <c r="C615"/>
  <c r="R614"/>
  <c r="Q614"/>
  <c r="C614"/>
  <c r="R613"/>
  <c r="Q613"/>
  <c r="C613"/>
  <c r="R612"/>
  <c r="Q612"/>
  <c r="C612"/>
  <c r="R611"/>
  <c r="Q611"/>
  <c r="C611"/>
  <c r="R610"/>
  <c r="Q610"/>
  <c r="C610"/>
  <c r="R609"/>
  <c r="Q609"/>
  <c r="C609"/>
  <c r="R608"/>
  <c r="Q608"/>
  <c r="C608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D607"/>
  <c r="C607"/>
  <c r="R606"/>
  <c r="Q606"/>
  <c r="C606"/>
  <c r="R605"/>
  <c r="Q605"/>
  <c r="C605"/>
  <c r="R604"/>
  <c r="Q604"/>
  <c r="C604"/>
  <c r="R603"/>
  <c r="Q603"/>
  <c r="C603"/>
  <c r="R602"/>
  <c r="Q602"/>
  <c r="C602"/>
  <c r="R601"/>
  <c r="Q601"/>
  <c r="C601"/>
  <c r="R600"/>
  <c r="Q600"/>
  <c r="C600"/>
  <c r="R599"/>
  <c r="Q599"/>
  <c r="C599"/>
  <c r="R598"/>
  <c r="Q598"/>
  <c r="C598"/>
  <c r="R597"/>
  <c r="Q597"/>
  <c r="C597"/>
  <c r="R596"/>
  <c r="Q596"/>
  <c r="C596"/>
  <c r="R595"/>
  <c r="Q595"/>
  <c r="C595"/>
  <c r="R594"/>
  <c r="Q594"/>
  <c r="C594"/>
  <c r="AA593"/>
  <c r="Z593"/>
  <c r="Y593"/>
  <c r="X593"/>
  <c r="W593"/>
  <c r="V593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D593"/>
  <c r="C593"/>
  <c r="AA592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D592"/>
  <c r="C592"/>
  <c r="Q591"/>
  <c r="C591"/>
  <c r="Q590"/>
  <c r="C590"/>
  <c r="Q589"/>
  <c r="C589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D588"/>
  <c r="C588"/>
  <c r="R587"/>
  <c r="Q587"/>
  <c r="C587"/>
  <c r="R586"/>
  <c r="Q586"/>
  <c r="C586"/>
  <c r="R585"/>
  <c r="Q585"/>
  <c r="C585"/>
  <c r="R584"/>
  <c r="Q584"/>
  <c r="C584"/>
  <c r="R583"/>
  <c r="Q583"/>
  <c r="C583"/>
  <c r="R582"/>
  <c r="Q582"/>
  <c r="C582"/>
  <c r="R581"/>
  <c r="Q581"/>
  <c r="C581"/>
  <c r="R580"/>
  <c r="Q580"/>
  <c r="C580"/>
  <c r="R579"/>
  <c r="Q579"/>
  <c r="C579"/>
  <c r="R578"/>
  <c r="Q578"/>
  <c r="C578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D577"/>
  <c r="C577"/>
  <c r="R576"/>
  <c r="Q576"/>
  <c r="C576"/>
  <c r="R575"/>
  <c r="Q575"/>
  <c r="C575"/>
  <c r="R574"/>
  <c r="Q574"/>
  <c r="C574"/>
  <c r="R573"/>
  <c r="Q573"/>
  <c r="C573"/>
  <c r="R572"/>
  <c r="Q572"/>
  <c r="C572"/>
  <c r="R571"/>
  <c r="Q571"/>
  <c r="C571"/>
  <c r="R570"/>
  <c r="Q570"/>
  <c r="C570"/>
  <c r="R569"/>
  <c r="Q569"/>
  <c r="C569"/>
  <c r="R568"/>
  <c r="Q568"/>
  <c r="C568"/>
  <c r="R567"/>
  <c r="Q567"/>
  <c r="C567"/>
  <c r="AA566"/>
  <c r="Z566"/>
  <c r="Y566"/>
  <c r="X566"/>
  <c r="W566"/>
  <c r="V566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D566"/>
  <c r="C566"/>
  <c r="R565"/>
  <c r="Q565"/>
  <c r="C565"/>
  <c r="R564"/>
  <c r="Q564"/>
  <c r="C564"/>
  <c r="R563"/>
  <c r="Q563"/>
  <c r="C563"/>
  <c r="R562"/>
  <c r="Q562"/>
  <c r="C562"/>
  <c r="R561"/>
  <c r="Q561"/>
  <c r="C561"/>
  <c r="R560"/>
  <c r="Q560"/>
  <c r="C560"/>
  <c r="R559"/>
  <c r="Q559"/>
  <c r="C559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8"/>
  <c r="C558"/>
  <c r="R557"/>
  <c r="Q557"/>
  <c r="C557"/>
  <c r="R556"/>
  <c r="Q556"/>
  <c r="C556"/>
  <c r="R555"/>
  <c r="Q555"/>
  <c r="C555"/>
  <c r="R554"/>
  <c r="Q554"/>
  <c r="C554"/>
  <c r="R553"/>
  <c r="Q553"/>
  <c r="C553"/>
  <c r="R552"/>
  <c r="Q552"/>
  <c r="C552"/>
  <c r="R551"/>
  <c r="Q551"/>
  <c r="C551"/>
  <c r="R550"/>
  <c r="Q550"/>
  <c r="C550"/>
  <c r="R549"/>
  <c r="Q549"/>
  <c r="C549"/>
  <c r="R548"/>
  <c r="Q548"/>
  <c r="C548"/>
  <c r="R547"/>
  <c r="Q547"/>
  <c r="C547"/>
  <c r="R546"/>
  <c r="Q546"/>
  <c r="C546"/>
  <c r="R545"/>
  <c r="Q545"/>
  <c r="C545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D544"/>
  <c r="C544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Q542"/>
  <c r="C542"/>
  <c r="Q541"/>
  <c r="C541"/>
  <c r="Q540"/>
  <c r="C540"/>
  <c r="Q539"/>
  <c r="C539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Q537"/>
  <c r="C537"/>
  <c r="Q536"/>
  <c r="C536"/>
  <c r="AA535"/>
  <c r="Z535"/>
  <c r="Y535"/>
  <c r="X535"/>
  <c r="W535"/>
  <c r="V535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D535"/>
  <c r="C535"/>
  <c r="Q534"/>
  <c r="C534"/>
  <c r="Q533"/>
  <c r="C533"/>
  <c r="Q532"/>
  <c r="C532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Q530"/>
  <c r="C530"/>
  <c r="Q529"/>
  <c r="C529"/>
  <c r="Q528"/>
  <c r="C528"/>
  <c r="Q527"/>
  <c r="C527"/>
  <c r="Q526"/>
  <c r="C526"/>
  <c r="Q525"/>
  <c r="C525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C524"/>
  <c r="Q523"/>
  <c r="C523"/>
  <c r="Q522"/>
  <c r="C522"/>
  <c r="Q521"/>
  <c r="C521"/>
  <c r="Q520"/>
  <c r="C520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C519"/>
  <c r="Q518"/>
  <c r="C518"/>
  <c r="Q517"/>
  <c r="C517"/>
  <c r="Q516"/>
  <c r="C516"/>
  <c r="Q515"/>
  <c r="C515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C514"/>
  <c r="Q513"/>
  <c r="C513"/>
  <c r="Q512"/>
  <c r="C512"/>
  <c r="Q511"/>
  <c r="C511"/>
  <c r="Q510"/>
  <c r="C510"/>
  <c r="Q509"/>
  <c r="C509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8"/>
  <c r="C508"/>
  <c r="Q507"/>
  <c r="C507"/>
  <c r="Q506"/>
  <c r="C506"/>
  <c r="Q505"/>
  <c r="C505"/>
  <c r="Q504"/>
  <c r="C504"/>
  <c r="Q503"/>
  <c r="C503"/>
  <c r="AA502"/>
  <c r="Z502"/>
  <c r="Y502"/>
  <c r="X502"/>
  <c r="W502"/>
  <c r="V502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D502"/>
  <c r="C502"/>
  <c r="Q501"/>
  <c r="C501"/>
  <c r="Q500"/>
  <c r="C500"/>
  <c r="Q499"/>
  <c r="C499"/>
  <c r="Q498"/>
  <c r="C498"/>
  <c r="Q497"/>
  <c r="C497"/>
  <c r="Q496"/>
  <c r="C496"/>
  <c r="Q495"/>
  <c r="C495"/>
  <c r="Q494"/>
  <c r="C494"/>
  <c r="AA493"/>
  <c r="Z493"/>
  <c r="Y493"/>
  <c r="X493"/>
  <c r="W493"/>
  <c r="V493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D493"/>
  <c r="C493"/>
  <c r="Q492"/>
  <c r="C492"/>
  <c r="Q491"/>
  <c r="C491"/>
  <c r="Q490"/>
  <c r="C490"/>
  <c r="Q489"/>
  <c r="C489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C488"/>
  <c r="AA487"/>
  <c r="Z487"/>
  <c r="Y487"/>
  <c r="X487"/>
  <c r="W487"/>
  <c r="V487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D487"/>
  <c r="C487"/>
  <c r="Q486"/>
  <c r="C486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C485"/>
  <c r="Q484"/>
  <c r="C484"/>
  <c r="Q483"/>
  <c r="C483"/>
  <c r="Q482"/>
  <c r="C482"/>
  <c r="Q481"/>
  <c r="C481"/>
  <c r="Q480"/>
  <c r="C480"/>
  <c r="Q479"/>
  <c r="C479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C478"/>
  <c r="Q477"/>
  <c r="C477"/>
  <c r="Q476"/>
  <c r="C476"/>
  <c r="Q475"/>
  <c r="C475"/>
  <c r="Q474"/>
  <c r="C474"/>
  <c r="Q473"/>
  <c r="C473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I472"/>
  <c r="H472"/>
  <c r="G472"/>
  <c r="F472"/>
  <c r="E472"/>
  <c r="D472"/>
  <c r="C472"/>
  <c r="Q471"/>
  <c r="C471"/>
  <c r="Q470"/>
  <c r="C470"/>
  <c r="Q469"/>
  <c r="C469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C468"/>
  <c r="Q467"/>
  <c r="C467"/>
  <c r="Q466"/>
  <c r="C466"/>
  <c r="Q465"/>
  <c r="C465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C464"/>
  <c r="Q463"/>
  <c r="C463"/>
  <c r="Q462"/>
  <c r="C462"/>
  <c r="Q461"/>
  <c r="C461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C460"/>
  <c r="Q459"/>
  <c r="C459"/>
  <c r="Q458"/>
  <c r="C458"/>
  <c r="Q457"/>
  <c r="C457"/>
  <c r="Q456"/>
  <c r="C456"/>
  <c r="Q455"/>
  <c r="C455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C454"/>
  <c r="Q453"/>
  <c r="C453"/>
  <c r="Q452"/>
  <c r="C452"/>
  <c r="Q451"/>
  <c r="C451"/>
  <c r="Q450"/>
  <c r="C450"/>
  <c r="Q449"/>
  <c r="C449"/>
  <c r="Q448"/>
  <c r="C448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C447"/>
  <c r="Q446"/>
  <c r="C446"/>
  <c r="Q445"/>
  <c r="C445"/>
  <c r="Q444"/>
  <c r="C444"/>
  <c r="Q443"/>
  <c r="C443"/>
  <c r="Q442"/>
  <c r="C442"/>
  <c r="Q441"/>
  <c r="C441"/>
  <c r="Q440"/>
  <c r="C440"/>
  <c r="Q439"/>
  <c r="C439"/>
  <c r="AA438"/>
  <c r="Z438"/>
  <c r="Y438"/>
  <c r="X438"/>
  <c r="W438"/>
  <c r="V438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D438"/>
  <c r="C438"/>
  <c r="R437"/>
  <c r="Q437"/>
  <c r="C437"/>
  <c r="R436"/>
  <c r="Q436"/>
  <c r="C436"/>
  <c r="R435"/>
  <c r="Q435"/>
  <c r="C435"/>
  <c r="R434"/>
  <c r="Q434"/>
  <c r="C434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C433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C432"/>
  <c r="R431"/>
  <c r="Q431"/>
  <c r="C431"/>
  <c r="R430"/>
  <c r="Q430"/>
  <c r="C430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D429"/>
  <c r="C429"/>
  <c r="R428"/>
  <c r="Q428"/>
  <c r="C428"/>
  <c r="R427"/>
  <c r="Q427"/>
  <c r="C427"/>
  <c r="R426"/>
  <c r="Q426"/>
  <c r="C426"/>
  <c r="R425"/>
  <c r="Q425"/>
  <c r="C425"/>
  <c r="R424"/>
  <c r="Q424"/>
  <c r="C424"/>
  <c r="R423"/>
  <c r="Q423"/>
  <c r="C423"/>
  <c r="R422"/>
  <c r="Q422"/>
  <c r="C422"/>
  <c r="R421"/>
  <c r="Q421"/>
  <c r="C421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D420"/>
  <c r="C420"/>
  <c r="R419"/>
  <c r="Q419"/>
  <c r="C419"/>
  <c r="R418"/>
  <c r="Q418"/>
  <c r="C418"/>
  <c r="R417"/>
  <c r="Q417"/>
  <c r="C417"/>
  <c r="R416"/>
  <c r="Q416"/>
  <c r="C416"/>
  <c r="R415"/>
  <c r="Q415"/>
  <c r="C415"/>
  <c r="R414"/>
  <c r="Q414"/>
  <c r="C414"/>
  <c r="R413"/>
  <c r="Q413"/>
  <c r="C413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R411"/>
  <c r="Q411"/>
  <c r="C411"/>
  <c r="R410"/>
  <c r="Q410"/>
  <c r="C410"/>
  <c r="R409"/>
  <c r="Q409"/>
  <c r="C409"/>
  <c r="R408"/>
  <c r="Q408"/>
  <c r="C408"/>
  <c r="R407"/>
  <c r="Q407"/>
  <c r="C407"/>
  <c r="R406"/>
  <c r="Q406"/>
  <c r="C406"/>
  <c r="R405"/>
  <c r="Q405"/>
  <c r="C405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C404"/>
  <c r="R403"/>
  <c r="Q403"/>
  <c r="C403"/>
  <c r="R402"/>
  <c r="Q402"/>
  <c r="C402"/>
  <c r="R401"/>
  <c r="Q401"/>
  <c r="C401"/>
  <c r="R400"/>
  <c r="Q400"/>
  <c r="C400"/>
  <c r="R399"/>
  <c r="Q399"/>
  <c r="C399"/>
  <c r="R398"/>
  <c r="Q398"/>
  <c r="C398"/>
  <c r="R397"/>
  <c r="Q397"/>
  <c r="C397"/>
  <c r="R396"/>
  <c r="Q396"/>
  <c r="C396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R394"/>
  <c r="Q394"/>
  <c r="C394"/>
  <c r="R393"/>
  <c r="Q393"/>
  <c r="C393"/>
  <c r="R392"/>
  <c r="Q392"/>
  <c r="C392"/>
  <c r="R391"/>
  <c r="Q391"/>
  <c r="C391"/>
  <c r="R390"/>
  <c r="Q390"/>
  <c r="C390"/>
  <c r="R389"/>
  <c r="Q389"/>
  <c r="C389"/>
  <c r="R388"/>
  <c r="Q388"/>
  <c r="C388"/>
  <c r="R387"/>
  <c r="Q387"/>
  <c r="C387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C386"/>
  <c r="R385"/>
  <c r="Q385"/>
  <c r="C385"/>
  <c r="R384"/>
  <c r="Q384"/>
  <c r="C384"/>
  <c r="R383"/>
  <c r="Q383"/>
  <c r="C383"/>
  <c r="R382"/>
  <c r="Q382"/>
  <c r="C382"/>
  <c r="R381"/>
  <c r="Q381"/>
  <c r="C381"/>
  <c r="R380"/>
  <c r="Q380"/>
  <c r="C380"/>
  <c r="R379"/>
  <c r="Q379"/>
  <c r="C379"/>
  <c r="R378"/>
  <c r="Q378"/>
  <c r="C378"/>
  <c r="R377"/>
  <c r="Q377"/>
  <c r="C377"/>
  <c r="R376"/>
  <c r="Q376"/>
  <c r="C376"/>
  <c r="R375"/>
  <c r="Q375"/>
  <c r="C375"/>
  <c r="R374"/>
  <c r="Q374"/>
  <c r="C374"/>
  <c r="R373"/>
  <c r="Q373"/>
  <c r="C373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C372"/>
  <c r="R371"/>
  <c r="Q371"/>
  <c r="C371"/>
  <c r="R370"/>
  <c r="Q370"/>
  <c r="C370"/>
  <c r="R369"/>
  <c r="Q369"/>
  <c r="C369"/>
  <c r="R368"/>
  <c r="Q368"/>
  <c r="C368"/>
  <c r="R367"/>
  <c r="Q367"/>
  <c r="C367"/>
  <c r="R366"/>
  <c r="Q366"/>
  <c r="C366"/>
  <c r="R365"/>
  <c r="Q365"/>
  <c r="C365"/>
  <c r="R364"/>
  <c r="Q364"/>
  <c r="C364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R362"/>
  <c r="Q362"/>
  <c r="C362"/>
  <c r="R361"/>
  <c r="Q361"/>
  <c r="C361"/>
  <c r="R360"/>
  <c r="Q360"/>
  <c r="C360"/>
  <c r="R359"/>
  <c r="Q359"/>
  <c r="C359"/>
  <c r="R358"/>
  <c r="Q358"/>
  <c r="C358"/>
  <c r="R357"/>
  <c r="Q357"/>
  <c r="C357"/>
  <c r="R356"/>
  <c r="Q356"/>
  <c r="C356"/>
  <c r="R355"/>
  <c r="Q355"/>
  <c r="C355"/>
  <c r="R354"/>
  <c r="Q354"/>
  <c r="C354"/>
  <c r="R353"/>
  <c r="Q353"/>
  <c r="C353"/>
  <c r="R352"/>
  <c r="Q352"/>
  <c r="C352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C351"/>
  <c r="R350"/>
  <c r="Q350"/>
  <c r="C350"/>
  <c r="R349"/>
  <c r="Q349"/>
  <c r="C349"/>
  <c r="R348"/>
  <c r="Q348"/>
  <c r="C348"/>
  <c r="R347"/>
  <c r="Q347"/>
  <c r="C347"/>
  <c r="R346"/>
  <c r="Q346"/>
  <c r="C346"/>
  <c r="R345"/>
  <c r="Q345"/>
  <c r="C345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C344"/>
  <c r="R343"/>
  <c r="Q343"/>
  <c r="C343"/>
  <c r="R342"/>
  <c r="Q342"/>
  <c r="C342"/>
  <c r="R341"/>
  <c r="Q341"/>
  <c r="C341"/>
  <c r="R340"/>
  <c r="Q340"/>
  <c r="C340"/>
  <c r="R339"/>
  <c r="Q339"/>
  <c r="C339"/>
  <c r="R338"/>
  <c r="Q338"/>
  <c r="C338"/>
  <c r="R337"/>
  <c r="Q337"/>
  <c r="C337"/>
  <c r="R336"/>
  <c r="Q336"/>
  <c r="C336"/>
  <c r="R335"/>
  <c r="Q335"/>
  <c r="C335"/>
  <c r="R334"/>
  <c r="Q334"/>
  <c r="C334"/>
  <c r="R333"/>
  <c r="Q333"/>
  <c r="C333"/>
  <c r="R332"/>
  <c r="Q332"/>
  <c r="C332"/>
  <c r="R331"/>
  <c r="Q331"/>
  <c r="C331"/>
  <c r="R330"/>
  <c r="Q330"/>
  <c r="C330"/>
  <c r="R329"/>
  <c r="Q329"/>
  <c r="C329"/>
  <c r="R328"/>
  <c r="Q328"/>
  <c r="C328"/>
  <c r="R327"/>
  <c r="Q327"/>
  <c r="C327"/>
  <c r="R326"/>
  <c r="Q326"/>
  <c r="C326"/>
  <c r="R325"/>
  <c r="Q325"/>
  <c r="C325"/>
  <c r="R324"/>
  <c r="Q324"/>
  <c r="C324"/>
  <c r="R323"/>
  <c r="Q323"/>
  <c r="C323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R321"/>
  <c r="Q321"/>
  <c r="C321"/>
  <c r="R320"/>
  <c r="Q320"/>
  <c r="C320"/>
  <c r="R319"/>
  <c r="Q319"/>
  <c r="C319"/>
  <c r="R318"/>
  <c r="Q318"/>
  <c r="C318"/>
  <c r="R317"/>
  <c r="Q317"/>
  <c r="C317"/>
  <c r="R316"/>
  <c r="Q316"/>
  <c r="C316"/>
  <c r="R315"/>
  <c r="Q315"/>
  <c r="C315"/>
  <c r="R314"/>
  <c r="Q314"/>
  <c r="C314"/>
  <c r="R313"/>
  <c r="Q313"/>
  <c r="C313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Q310"/>
  <c r="C310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R308"/>
  <c r="Q308"/>
  <c r="C308"/>
  <c r="R307"/>
  <c r="Q307"/>
  <c r="C307"/>
  <c r="R306"/>
  <c r="Q306"/>
  <c r="C306"/>
  <c r="R305"/>
  <c r="Q305"/>
  <c r="C305"/>
  <c r="R304"/>
  <c r="Q304"/>
  <c r="C304"/>
  <c r="R303"/>
  <c r="Q303"/>
  <c r="C303"/>
  <c r="R302"/>
  <c r="Q302"/>
  <c r="C302"/>
  <c r="R301"/>
  <c r="Q301"/>
  <c r="C301"/>
  <c r="R300"/>
  <c r="Q300"/>
  <c r="C300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Q298"/>
  <c r="C298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Q296"/>
  <c r="C296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Q294"/>
  <c r="C294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Q291"/>
  <c r="C291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R289"/>
  <c r="Q289"/>
  <c r="C289"/>
  <c r="R288"/>
  <c r="Q288"/>
  <c r="C288"/>
  <c r="R287"/>
  <c r="Q287"/>
  <c r="C287"/>
  <c r="R286"/>
  <c r="Q286"/>
  <c r="C286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R284"/>
  <c r="Q284"/>
  <c r="C284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R282"/>
  <c r="Q282"/>
  <c r="C282"/>
  <c r="R281"/>
  <c r="Q281"/>
  <c r="C281"/>
  <c r="R280"/>
  <c r="Q280"/>
  <c r="C280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R278"/>
  <c r="Q278"/>
  <c r="C278"/>
  <c r="R277"/>
  <c r="Q277"/>
  <c r="C277"/>
  <c r="R276"/>
  <c r="Q276"/>
  <c r="C276"/>
  <c r="R275"/>
  <c r="Q275"/>
  <c r="C275"/>
  <c r="R274"/>
  <c r="Q274"/>
  <c r="C274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R272"/>
  <c r="Q272"/>
  <c r="C272"/>
  <c r="R271"/>
  <c r="Q271"/>
  <c r="C271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R269"/>
  <c r="Q269"/>
  <c r="C269"/>
  <c r="R268"/>
  <c r="Q268"/>
  <c r="C268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R266"/>
  <c r="Q266"/>
  <c r="C266"/>
  <c r="R265"/>
  <c r="Q265"/>
  <c r="C265"/>
  <c r="R264"/>
  <c r="Q264"/>
  <c r="C264"/>
  <c r="R263"/>
  <c r="Q263"/>
  <c r="C263"/>
  <c r="R262"/>
  <c r="Q262"/>
  <c r="C262"/>
  <c r="R261"/>
  <c r="Q261"/>
  <c r="C261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R258"/>
  <c r="Q258"/>
  <c r="C258"/>
  <c r="R257"/>
  <c r="Q257"/>
  <c r="C257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R255"/>
  <c r="Q255"/>
  <c r="C255"/>
  <c r="R254"/>
  <c r="Q254"/>
  <c r="C254"/>
  <c r="R253"/>
  <c r="Q253"/>
  <c r="C253"/>
  <c r="R252"/>
  <c r="Q252"/>
  <c r="C252"/>
  <c r="R251"/>
  <c r="Q251"/>
  <c r="C251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R249"/>
  <c r="Q249"/>
  <c r="C249"/>
  <c r="R248"/>
  <c r="Q248"/>
  <c r="C248"/>
  <c r="R247"/>
  <c r="Q247"/>
  <c r="C247"/>
  <c r="R246"/>
  <c r="Q246"/>
  <c r="C246"/>
  <c r="R245"/>
  <c r="Q245"/>
  <c r="C245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R243"/>
  <c r="Q243"/>
  <c r="C243"/>
  <c r="R242"/>
  <c r="Q242"/>
  <c r="C242"/>
  <c r="R241"/>
  <c r="Q241"/>
  <c r="C241"/>
  <c r="R240"/>
  <c r="Q240"/>
  <c r="C240"/>
  <c r="R239"/>
  <c r="Q239"/>
  <c r="C239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R237"/>
  <c r="Q237"/>
  <c r="C237"/>
  <c r="R236"/>
  <c r="Q236"/>
  <c r="C236"/>
  <c r="R235"/>
  <c r="Q235"/>
  <c r="C235"/>
  <c r="R234"/>
  <c r="Q234"/>
  <c r="C234"/>
  <c r="R233"/>
  <c r="Q233"/>
  <c r="C233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R231"/>
  <c r="Q231"/>
  <c r="C231"/>
  <c r="R230"/>
  <c r="Q230"/>
  <c r="C230"/>
  <c r="R229"/>
  <c r="Q229"/>
  <c r="C229"/>
  <c r="R228"/>
  <c r="Q228"/>
  <c r="C228"/>
  <c r="R227"/>
  <c r="Q227"/>
  <c r="C227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R225"/>
  <c r="Q225"/>
  <c r="C225"/>
  <c r="R224"/>
  <c r="Q224"/>
  <c r="C224"/>
  <c r="R223"/>
  <c r="Q223"/>
  <c r="C223"/>
  <c r="R222"/>
  <c r="Q222"/>
  <c r="C222"/>
  <c r="R221"/>
  <c r="Q221"/>
  <c r="C221"/>
  <c r="R220"/>
  <c r="Q220"/>
  <c r="C220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R218"/>
  <c r="Q218"/>
  <c r="C218"/>
  <c r="R217"/>
  <c r="Q217"/>
  <c r="C217"/>
  <c r="R216"/>
  <c r="Q216"/>
  <c r="C216"/>
  <c r="R215"/>
  <c r="Q215"/>
  <c r="C215"/>
  <c r="R214"/>
  <c r="Q214"/>
  <c r="C214"/>
  <c r="R213"/>
  <c r="Q213"/>
  <c r="C213"/>
  <c r="R212"/>
  <c r="Q212"/>
  <c r="C212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R210"/>
  <c r="Q210"/>
  <c r="C210"/>
  <c r="R209"/>
  <c r="Q209"/>
  <c r="C209"/>
  <c r="R208"/>
  <c r="Q208"/>
  <c r="C208"/>
  <c r="R207"/>
  <c r="Q207"/>
  <c r="C207"/>
  <c r="R206"/>
  <c r="Q206"/>
  <c r="C206"/>
  <c r="R205"/>
  <c r="Q205"/>
  <c r="C205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R203"/>
  <c r="Q203"/>
  <c r="C203"/>
  <c r="R202"/>
  <c r="Q202"/>
  <c r="C202"/>
  <c r="R201"/>
  <c r="Q201"/>
  <c r="C201"/>
  <c r="R200"/>
  <c r="Q200"/>
  <c r="C200"/>
  <c r="R199"/>
  <c r="Q199"/>
  <c r="C199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R197"/>
  <c r="Q197"/>
  <c r="C197"/>
  <c r="R196"/>
  <c r="Q196"/>
  <c r="C196"/>
  <c r="R195"/>
  <c r="Q195"/>
  <c r="C195"/>
  <c r="R194"/>
  <c r="Q194"/>
  <c r="C194"/>
  <c r="R193"/>
  <c r="Q193"/>
  <c r="C193"/>
  <c r="R192"/>
  <c r="Q192"/>
  <c r="C192"/>
  <c r="R191"/>
  <c r="Q191"/>
  <c r="C191"/>
  <c r="R190"/>
  <c r="Q190"/>
  <c r="C190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R188"/>
  <c r="Q188"/>
  <c r="C188"/>
  <c r="R187"/>
  <c r="Q187"/>
  <c r="C187"/>
  <c r="R186"/>
  <c r="Q186"/>
  <c r="C186"/>
  <c r="R185"/>
  <c r="Q185"/>
  <c r="C185"/>
  <c r="R184"/>
  <c r="Q184"/>
  <c r="C184"/>
  <c r="R183"/>
  <c r="Q183"/>
  <c r="C183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R181"/>
  <c r="Q181"/>
  <c r="C181"/>
  <c r="R180"/>
  <c r="Q180"/>
  <c r="C180"/>
  <c r="R179"/>
  <c r="Q179"/>
  <c r="C179"/>
  <c r="R178"/>
  <c r="Q178"/>
  <c r="C178"/>
  <c r="R177"/>
  <c r="Q177"/>
  <c r="C177"/>
  <c r="R176"/>
  <c r="Q176"/>
  <c r="C176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R174"/>
  <c r="Q174"/>
  <c r="C174"/>
  <c r="R173"/>
  <c r="Q173"/>
  <c r="C173"/>
  <c r="R172"/>
  <c r="Q172"/>
  <c r="C172"/>
  <c r="R171"/>
  <c r="Q171"/>
  <c r="C171"/>
  <c r="R170"/>
  <c r="Q170"/>
  <c r="C170"/>
  <c r="R169"/>
  <c r="Q169"/>
  <c r="C169"/>
  <c r="R168"/>
  <c r="Q168"/>
  <c r="C168"/>
  <c r="R167"/>
  <c r="Q167"/>
  <c r="C167"/>
  <c r="R166"/>
  <c r="Q166"/>
  <c r="C166"/>
  <c r="R165"/>
  <c r="Q165"/>
  <c r="C165"/>
  <c r="R164"/>
  <c r="Q164"/>
  <c r="C164"/>
  <c r="R163"/>
  <c r="Q163"/>
  <c r="C163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R161"/>
  <c r="Q161"/>
  <c r="C161"/>
  <c r="R160"/>
  <c r="Q160"/>
  <c r="C160"/>
  <c r="R159"/>
  <c r="Q159"/>
  <c r="C159"/>
  <c r="R158"/>
  <c r="Q158"/>
  <c r="C158"/>
  <c r="R157"/>
  <c r="Q157"/>
  <c r="C157"/>
  <c r="R156"/>
  <c r="Q156"/>
  <c r="C156"/>
  <c r="R155"/>
  <c r="Q155"/>
  <c r="C155"/>
  <c r="R154"/>
  <c r="Q154"/>
  <c r="C154"/>
  <c r="R153"/>
  <c r="Q153"/>
  <c r="C153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R151"/>
  <c r="Q151"/>
  <c r="C151"/>
  <c r="R150"/>
  <c r="Q150"/>
  <c r="C150"/>
  <c r="R149"/>
  <c r="Q149"/>
  <c r="C149"/>
  <c r="R148"/>
  <c r="Q148"/>
  <c r="C148"/>
  <c r="R147"/>
  <c r="Q147"/>
  <c r="C147"/>
  <c r="R146"/>
  <c r="Q146"/>
  <c r="C146"/>
  <c r="R145"/>
  <c r="Q145"/>
  <c r="C145"/>
  <c r="R144"/>
  <c r="Q144"/>
  <c r="C144"/>
  <c r="R143"/>
  <c r="Q143"/>
  <c r="C143"/>
  <c r="R142"/>
  <c r="Q142"/>
  <c r="C142"/>
  <c r="R141"/>
  <c r="Q141"/>
  <c r="C141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R139"/>
  <c r="Q139"/>
  <c r="C139"/>
  <c r="R138"/>
  <c r="Q138"/>
  <c r="C138"/>
  <c r="R137"/>
  <c r="Q137"/>
  <c r="C137"/>
  <c r="R136"/>
  <c r="Q136"/>
  <c r="C136"/>
  <c r="R135"/>
  <c r="Q135"/>
  <c r="C135"/>
  <c r="R134"/>
  <c r="Q134"/>
  <c r="C134"/>
  <c r="R133"/>
  <c r="Q133"/>
  <c r="C133"/>
  <c r="R132"/>
  <c r="Q132"/>
  <c r="C132"/>
  <c r="R131"/>
  <c r="Q131"/>
  <c r="C131"/>
  <c r="R130"/>
  <c r="Q130"/>
  <c r="C130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R128"/>
  <c r="Q128"/>
  <c r="C128"/>
  <c r="R127"/>
  <c r="Q127"/>
  <c r="C127"/>
  <c r="R126"/>
  <c r="Q126"/>
  <c r="C126"/>
  <c r="R125"/>
  <c r="Q125"/>
  <c r="C125"/>
  <c r="R124"/>
  <c r="Q124"/>
  <c r="C124"/>
  <c r="R123"/>
  <c r="Q123"/>
  <c r="C123"/>
  <c r="R122"/>
  <c r="Q122"/>
  <c r="C122"/>
  <c r="R121"/>
  <c r="Q121"/>
  <c r="C121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R119"/>
  <c r="Q119"/>
  <c r="C119"/>
  <c r="R118"/>
  <c r="Q118"/>
  <c r="C118"/>
  <c r="R117"/>
  <c r="Q117"/>
  <c r="C117"/>
  <c r="R116"/>
  <c r="Q116"/>
  <c r="C116"/>
  <c r="R115"/>
  <c r="Q115"/>
  <c r="C115"/>
  <c r="R114"/>
  <c r="Q114"/>
  <c r="C114"/>
  <c r="R113"/>
  <c r="Q113"/>
  <c r="C113"/>
  <c r="R112"/>
  <c r="Q112"/>
  <c r="C112"/>
  <c r="R111"/>
  <c r="Q111"/>
  <c r="C111"/>
  <c r="R110"/>
  <c r="Q110"/>
  <c r="C110"/>
  <c r="R109"/>
  <c r="Q109"/>
  <c r="C109"/>
  <c r="R108"/>
  <c r="Q108"/>
  <c r="C108"/>
  <c r="R107"/>
  <c r="Q107"/>
  <c r="C107"/>
  <c r="R106"/>
  <c r="Q106"/>
  <c r="C106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R104"/>
  <c r="Q104"/>
  <c r="C104"/>
  <c r="R103"/>
  <c r="Q103"/>
  <c r="C103"/>
  <c r="R102"/>
  <c r="Q102"/>
  <c r="C102"/>
  <c r="R101"/>
  <c r="Q101"/>
  <c r="C101"/>
  <c r="R100"/>
  <c r="Q100"/>
  <c r="C100"/>
  <c r="R99"/>
  <c r="Q99"/>
  <c r="C99"/>
  <c r="R98"/>
  <c r="Q98"/>
  <c r="C98"/>
  <c r="R97"/>
  <c r="Q97"/>
  <c r="C97"/>
  <c r="R96"/>
  <c r="Q96"/>
  <c r="C96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R94"/>
  <c r="Q94"/>
  <c r="C94"/>
  <c r="R93"/>
  <c r="Q93"/>
  <c r="C93"/>
  <c r="R92"/>
  <c r="Q92"/>
  <c r="C92"/>
  <c r="R91"/>
  <c r="Q91"/>
  <c r="C91"/>
  <c r="R90"/>
  <c r="Q90"/>
  <c r="C90"/>
  <c r="R89"/>
  <c r="Q89"/>
  <c r="C89"/>
  <c r="R88"/>
  <c r="Q88"/>
  <c r="C88"/>
  <c r="R87"/>
  <c r="Q87"/>
  <c r="C87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R85"/>
  <c r="Q85"/>
  <c r="C85"/>
  <c r="R84"/>
  <c r="Q84"/>
  <c r="C84"/>
  <c r="R83"/>
  <c r="Q83"/>
  <c r="C83"/>
  <c r="R82"/>
  <c r="Q82"/>
  <c r="C82"/>
  <c r="R81"/>
  <c r="Q81"/>
  <c r="C81"/>
  <c r="R80"/>
  <c r="Q80"/>
  <c r="C80"/>
  <c r="R79"/>
  <c r="Q79"/>
  <c r="C79"/>
  <c r="R78"/>
  <c r="Q78"/>
  <c r="C78"/>
  <c r="R77"/>
  <c r="Q77"/>
  <c r="C77"/>
  <c r="R76"/>
  <c r="Q76"/>
  <c r="C76"/>
  <c r="R75"/>
  <c r="Q75"/>
  <c r="C75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R73"/>
  <c r="Q73"/>
  <c r="C73"/>
  <c r="R72"/>
  <c r="Q72"/>
  <c r="C72"/>
  <c r="R71"/>
  <c r="Q71"/>
  <c r="C71"/>
  <c r="R70"/>
  <c r="Q70"/>
  <c r="C70"/>
  <c r="R69"/>
  <c r="Q69"/>
  <c r="C69"/>
  <c r="R68"/>
  <c r="Q68"/>
  <c r="C68"/>
  <c r="R67"/>
  <c r="Q67"/>
  <c r="C67"/>
  <c r="R66"/>
  <c r="Q66"/>
  <c r="C66"/>
  <c r="R65"/>
  <c r="Q65"/>
  <c r="C65"/>
  <c r="R64"/>
  <c r="Q64"/>
  <c r="C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R62"/>
  <c r="Q62"/>
  <c r="C62"/>
  <c r="R61"/>
  <c r="Q61"/>
  <c r="C61"/>
  <c r="R60"/>
  <c r="Q60"/>
  <c r="C60"/>
  <c r="R59"/>
  <c r="Q59"/>
  <c r="C59"/>
  <c r="R58"/>
  <c r="Q58"/>
  <c r="C58"/>
  <c r="R57"/>
  <c r="Q57"/>
  <c r="C57"/>
  <c r="R56"/>
  <c r="Q56"/>
  <c r="C56"/>
  <c r="R55"/>
  <c r="Q55"/>
  <c r="C55"/>
  <c r="R54"/>
  <c r="Q54"/>
  <c r="C54"/>
  <c r="R53"/>
  <c r="Q53"/>
  <c r="C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R51"/>
  <c r="Q51"/>
  <c r="C51"/>
  <c r="R50"/>
  <c r="Q50"/>
  <c r="C50"/>
  <c r="R49"/>
  <c r="Q49"/>
  <c r="C49"/>
  <c r="R48"/>
  <c r="Q48"/>
  <c r="C48"/>
  <c r="R47"/>
  <c r="Q47"/>
  <c r="C47"/>
  <c r="R46"/>
  <c r="Q46"/>
  <c r="C46"/>
  <c r="R45"/>
  <c r="Q45"/>
  <c r="C45"/>
  <c r="R44"/>
  <c r="Q44"/>
  <c r="C44"/>
  <c r="R43"/>
  <c r="Q43"/>
  <c r="C43"/>
  <c r="R42"/>
  <c r="Q42"/>
  <c r="C42"/>
  <c r="R41"/>
  <c r="Q41"/>
  <c r="C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R39"/>
  <c r="Q39"/>
  <c r="C39"/>
  <c r="R38"/>
  <c r="Q38"/>
  <c r="C38"/>
  <c r="R37"/>
  <c r="Q37"/>
  <c r="C37"/>
  <c r="R36"/>
  <c r="Q36"/>
  <c r="C36"/>
  <c r="R35"/>
  <c r="Q35"/>
  <c r="C35"/>
  <c r="R34"/>
  <c r="Q34"/>
  <c r="C34"/>
  <c r="R33"/>
  <c r="Q33"/>
  <c r="C33"/>
  <c r="R32"/>
  <c r="Q32"/>
  <c r="C32"/>
  <c r="R31"/>
  <c r="Q31"/>
  <c r="C31"/>
  <c r="R30"/>
  <c r="Q30"/>
  <c r="C30"/>
  <c r="R29"/>
  <c r="Q29"/>
  <c r="C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R27"/>
  <c r="Q27"/>
  <c r="C27"/>
  <c r="R26"/>
  <c r="Q26"/>
  <c r="C26"/>
  <c r="R25"/>
  <c r="Q25"/>
  <c r="C25"/>
  <c r="R24"/>
  <c r="Q24"/>
  <c r="C24"/>
  <c r="R23"/>
  <c r="Q23"/>
  <c r="C23"/>
  <c r="R22"/>
  <c r="Q22"/>
  <c r="C22"/>
  <c r="R21"/>
  <c r="Q21"/>
  <c r="C21"/>
  <c r="R20"/>
  <c r="Q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R18"/>
  <c r="Q18"/>
  <c r="C18"/>
  <c r="R17"/>
  <c r="Q17"/>
  <c r="C17"/>
  <c r="R16"/>
  <c r="Q16"/>
  <c r="C16"/>
  <c r="R15"/>
  <c r="Q15"/>
  <c r="C15"/>
  <c r="R14"/>
  <c r="Q14"/>
  <c r="C14"/>
  <c r="R13"/>
  <c r="Q13"/>
  <c r="C13"/>
  <c r="R12"/>
  <c r="Q12"/>
  <c r="C12"/>
  <c r="R11"/>
  <c r="Q11"/>
  <c r="C11"/>
  <c r="R10"/>
  <c r="Q10"/>
  <c r="C10"/>
  <c r="R9"/>
  <c r="Q9"/>
  <c r="C9"/>
  <c r="R8"/>
  <c r="Q8"/>
  <c r="C8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comments1.xml><?xml version="1.0" encoding="utf-8"?>
<comments xmlns="http://schemas.openxmlformats.org/spreadsheetml/2006/main">
  <authors>
    <author>作者</author>
  </authors>
  <commentList>
    <comment ref="E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综合性经费65，关工委工作经费3万元，建档立卡贫困村驻村工作队工作经费6万元。</t>
        </r>
      </text>
    </comment>
    <comment ref="S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综合性经费65，关工委工作经费3万元，建档立卡贫困村驻村工作队工作经费6万元。</t>
        </r>
      </text>
    </comment>
    <comment ref="E2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党代会常任制工作经费</t>
        </r>
      </text>
    </comment>
    <comment ref="S2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党代会常任制工作经费</t>
        </r>
      </text>
    </comment>
    <comment ref="D6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其中：行政387350，事业233645，3466</t>
        </r>
      </text>
    </comment>
    <comment ref="E65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敬老院工作运行经费。每个床位500元，共32个床位，共16000元。</t>
        </r>
      </text>
    </comment>
    <comment ref="S65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敬老院工作运行经费。每个床位500元，共32个床位，共16000元。</t>
        </r>
      </text>
    </comment>
    <comment ref="D76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医疗保险缴费</t>
        </r>
      </text>
    </comment>
    <comment ref="D76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医疗保险缴费</t>
        </r>
      </text>
    </comment>
    <comment ref="D76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其中；退休10000</t>
        </r>
      </text>
    </comment>
    <comment ref="E10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农村道路交通安全管理经费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E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综合性经费65，关工委工作经费3万元，建档立卡贫困村驻村工作队工作经费6万元。</t>
        </r>
      </text>
    </comment>
    <comment ref="S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综合性经费65，关工委工作经费3万元，建档立卡贫困村驻村工作队工作经费6万元。</t>
        </r>
      </text>
    </comment>
    <comment ref="E2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党代会常任制工作经费</t>
        </r>
      </text>
    </comment>
    <comment ref="S2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党代会常任制工作经费</t>
        </r>
      </text>
    </comment>
    <comment ref="D6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其中：行政387350，事业233645，3466</t>
        </r>
      </text>
    </comment>
    <comment ref="E65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敬老院工作运行经费。每个床位500元，共32个床位，共16000元。</t>
        </r>
      </text>
    </comment>
    <comment ref="S65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敬老院工作运行经费。每个床位500元，共32个床位，共16000元。</t>
        </r>
      </text>
    </comment>
    <comment ref="D76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医疗保险缴费</t>
        </r>
      </text>
    </comment>
    <comment ref="D76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医疗保险缴费</t>
        </r>
      </text>
    </comment>
    <comment ref="D76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其中；退休10000</t>
        </r>
      </text>
    </comment>
    <comment ref="E10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农村道路交通安全管理经费</t>
        </r>
      </text>
    </comment>
  </commentList>
</comments>
</file>

<file path=xl/sharedStrings.xml><?xml version="1.0" encoding="utf-8"?>
<sst xmlns="http://schemas.openxmlformats.org/spreadsheetml/2006/main" count="5461" uniqueCount="3509">
  <si>
    <t>2019年镇乡一般公共预算支出表</t>
  </si>
  <si>
    <t>单位:万元（一律不得保留小数）</t>
  </si>
  <si>
    <t>科目代码</t>
  </si>
  <si>
    <t>合计</t>
  </si>
  <si>
    <t>政府预算支出经济分类科目</t>
  </si>
  <si>
    <t>部门预算支出经济分类科目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</si>
  <si>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</si>
  <si>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</si>
  <si>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</si>
  <si>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</si>
  <si>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</si>
  <si>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</si>
  <si>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</si>
  <si>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对企业资本性补助</t>
  </si>
  <si>
    <t>对个人和家庭的补助</t>
  </si>
  <si>
    <t>对社会保险基金补助</t>
  </si>
  <si>
    <t>债务利息及费用支出</t>
  </si>
  <si>
    <t>债务还本支出</t>
  </si>
  <si>
    <t>其他支出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</si>
  <si>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</si>
  <si>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</si>
  <si>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</si>
  <si>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</si>
  <si>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</si>
  <si>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对社会保障基金补助</t>
  </si>
  <si>
    <t>一般公共预算支出合计</t>
  </si>
  <si>
    <t>201</t>
  </si>
  <si>
    <t xml:space="preserve">  一般公共服务支出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</si>
  <si>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</si>
  <si>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</si>
  <si>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</si>
  <si>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</si>
  <si>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</si>
  <si>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</si>
  <si>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</si>
  <si>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</si>
  <si>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</si>
  <si>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</si>
  <si>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</si>
  <si>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</si>
  <si>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</si>
  <si>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</si>
  <si>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</si>
  <si>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</si>
  <si>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</si>
  <si>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</si>
  <si>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</si>
  <si>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</si>
  <si>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</si>
  <si>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</si>
  <si>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</si>
  <si>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</si>
  <si>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</si>
  <si>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</si>
  <si>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</si>
  <si>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</si>
  <si>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</si>
  <si>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</si>
  <si>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</si>
  <si>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</si>
  <si>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</si>
  <si>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</si>
  <si>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</si>
  <si>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</si>
  <si>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</si>
  <si>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</si>
  <si>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</si>
  <si>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</si>
  <si>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</si>
  <si>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</si>
  <si>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</si>
  <si>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</si>
  <si>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</si>
  <si>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</si>
  <si>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专项业务活动</t>
  </si>
  <si>
    <t>2010306</t>
  </si>
  <si>
    <t xml:space="preserve">      政务公开审批</t>
  </si>
  <si>
    <t>2010307</t>
  </si>
  <si>
    <t xml:space="preserve">      法制建设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</si>
  <si>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</si>
  <si>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</si>
  <si>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</si>
  <si>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</si>
  <si>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</si>
  <si>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</si>
  <si>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其他政府办公厅(室)及相关机构事务支出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</si>
  <si>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</si>
  <si>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</si>
  <si>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</si>
  <si>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</si>
  <si>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</si>
  <si>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</si>
  <si>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</si>
  <si>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</si>
  <si>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</si>
  <si>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</si>
  <si>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</si>
  <si>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</si>
  <si>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</si>
  <si>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</si>
  <si>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</si>
  <si>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2010409</t>
  </si>
  <si>
    <t xml:space="preserve">      应对气候变化管理事务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</si>
  <si>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</si>
  <si>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</si>
  <si>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</si>
  <si>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</si>
  <si>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</si>
  <si>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</si>
  <si>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</si>
  <si>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</si>
  <si>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</si>
  <si>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</si>
  <si>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</si>
  <si>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</si>
  <si>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</si>
  <si>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</si>
  <si>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</si>
  <si>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</si>
  <si>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</si>
  <si>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</si>
  <si>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</si>
  <si>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</si>
  <si>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</si>
  <si>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</si>
  <si>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</si>
  <si>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</si>
  <si>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</si>
  <si>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</si>
  <si>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</si>
  <si>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</si>
  <si>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</si>
  <si>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</si>
  <si>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</si>
  <si>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</si>
  <si>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</si>
  <si>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</si>
  <si>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</si>
  <si>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</si>
  <si>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</si>
  <si>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</si>
  <si>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</si>
  <si>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</si>
  <si>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</si>
  <si>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</si>
  <si>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</si>
  <si>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</si>
  <si>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2010704</t>
  </si>
  <si>
    <t xml:space="preserve">      税务办案</t>
  </si>
  <si>
    <t>2010705</t>
  </si>
  <si>
    <t xml:space="preserve">      税务登记证及发票管理</t>
  </si>
  <si>
    <t>2010706</t>
  </si>
  <si>
    <t xml:space="preserve">      代扣代收代征税款手续费</t>
  </si>
  <si>
    <t>2010707</t>
  </si>
  <si>
    <t xml:space="preserve">      税务宣传</t>
  </si>
  <si>
    <t>2010708</t>
  </si>
  <si>
    <t xml:space="preserve">      协税护税</t>
  </si>
  <si>
    <t>2010709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</si>
  <si>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</si>
  <si>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</si>
  <si>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</si>
  <si>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</si>
  <si>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</si>
  <si>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</si>
  <si>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</si>
  <si>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</si>
  <si>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</si>
  <si>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</si>
  <si>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</si>
  <si>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</si>
  <si>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</si>
  <si>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</si>
  <si>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</si>
  <si>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</si>
  <si>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</si>
  <si>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</si>
  <si>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</si>
  <si>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</si>
  <si>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</si>
  <si>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2010904</t>
  </si>
  <si>
    <t xml:space="preserve">      收费业务</t>
  </si>
  <si>
    <t>2010905</t>
  </si>
  <si>
    <t xml:space="preserve">      缉私办案</t>
  </si>
  <si>
    <t>2010907</t>
  </si>
  <si>
    <t xml:space="preserve">      口岸电子执法系统建设与维护</t>
  </si>
  <si>
    <t>2010908</t>
  </si>
  <si>
    <t>2010950</t>
  </si>
  <si>
    <t>2010999</t>
  </si>
  <si>
    <t xml:space="preserve">      其他海关事务支出</t>
  </si>
  <si>
    <t>20110</t>
  </si>
  <si>
    <t xml:space="preserve">    人力资源事务</t>
  </si>
  <si>
    <t>2011001</t>
  </si>
  <si>
    <t>2011002</t>
  </si>
  <si>
    <t>2011003</t>
  </si>
  <si>
    <t>2011004</t>
  </si>
  <si>
    <t xml:space="preserve">      政府特殊津贴</t>
  </si>
  <si>
    <t>2011005</t>
  </si>
  <si>
    <t xml:space="preserve">      资助留学回国人员</t>
  </si>
  <si>
    <t>2011006</t>
  </si>
  <si>
    <t xml:space="preserve">      军队转业干部安置</t>
  </si>
  <si>
    <t>2011007</t>
  </si>
  <si>
    <t xml:space="preserve">      博士后日常经费</t>
  </si>
  <si>
    <t>2011008</t>
  </si>
  <si>
    <t xml:space="preserve">      引进人才费用</t>
  </si>
  <si>
    <t>2011009</t>
  </si>
  <si>
    <t xml:space="preserve">      公务员考核</t>
  </si>
  <si>
    <t>2011010</t>
  </si>
  <si>
    <t xml:space="preserve">      公务员履职能力提升</t>
  </si>
  <si>
    <t>2011011</t>
  </si>
  <si>
    <t xml:space="preserve">      公务员招考</t>
  </si>
  <si>
    <t>2011012</t>
  </si>
  <si>
    <t xml:space="preserve">      公务员综合管理</t>
  </si>
  <si>
    <t>2011050</t>
  </si>
  <si>
    <t>2011099</t>
  </si>
  <si>
    <t xml:space="preserve">      其他人力资源事务支出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</si>
  <si>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</si>
  <si>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</si>
  <si>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</si>
  <si>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</si>
  <si>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</si>
  <si>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</si>
  <si>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</si>
  <si>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</si>
  <si>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</si>
  <si>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</si>
  <si>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中央巡视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</si>
  <si>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</si>
  <si>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</si>
  <si>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</si>
  <si>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</si>
  <si>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</si>
  <si>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</si>
  <si>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</si>
  <si>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</si>
  <si>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</si>
  <si>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</si>
  <si>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</si>
  <si>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</si>
  <si>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</si>
  <si>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</si>
  <si>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</si>
  <si>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</si>
  <si>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</si>
  <si>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</si>
  <si>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</si>
  <si>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</si>
  <si>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</si>
  <si>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</si>
  <si>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</si>
  <si>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</si>
  <si>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</si>
  <si>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</si>
  <si>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</si>
  <si>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</si>
  <si>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</si>
  <si>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国家知识产权战略</t>
  </si>
  <si>
    <t>2011406</t>
  </si>
  <si>
    <t xml:space="preserve">      专利试点和产业化推进</t>
  </si>
  <si>
    <t>2011407</t>
  </si>
  <si>
    <t xml:space="preserve">      专利执法</t>
  </si>
  <si>
    <t>2011408</t>
  </si>
  <si>
    <t xml:space="preserve">      国际组织专项活动</t>
  </si>
  <si>
    <t>2011409</t>
  </si>
  <si>
    <t xml:space="preserve">      知识产权宏观管理</t>
  </si>
  <si>
    <t>2011450</t>
  </si>
  <si>
    <t>2011499</t>
  </si>
  <si>
    <t xml:space="preserve">      其他知识产权事务支出</t>
  </si>
  <si>
    <t>20115</t>
  </si>
  <si>
    <t xml:space="preserve">    工商行政管理事务</t>
  </si>
  <si>
    <t>2011501</t>
  </si>
  <si>
    <t>2011502</t>
  </si>
  <si>
    <t>2011503</t>
  </si>
  <si>
    <t>2011504</t>
  </si>
  <si>
    <t xml:space="preserve">      工商行政管理专项</t>
  </si>
  <si>
    <t>2011505</t>
  </si>
  <si>
    <t xml:space="preserve">      执法办案专项</t>
  </si>
  <si>
    <t>2011506</t>
  </si>
  <si>
    <t xml:space="preserve">      消费者权益保护</t>
  </si>
  <si>
    <t>2011507</t>
  </si>
  <si>
    <t>2011550</t>
  </si>
  <si>
    <t>2011599</t>
  </si>
  <si>
    <t xml:space="preserve">      其他工商行政管理事务支出</t>
  </si>
  <si>
    <t>20117</t>
  </si>
  <si>
    <t xml:space="preserve">    质量技术监督与检验检疫事务</t>
  </si>
  <si>
    <t>2011701</t>
  </si>
  <si>
    <t>2011702</t>
  </si>
  <si>
    <t>2011703</t>
  </si>
  <si>
    <t>2011704</t>
  </si>
  <si>
    <t xml:space="preserve">      出入境检验检疫行政执法和业务管理</t>
  </si>
  <si>
    <t>2011705</t>
  </si>
  <si>
    <t xml:space="preserve">      出入境检验检疫技术支持</t>
  </si>
  <si>
    <t>2011706</t>
  </si>
  <si>
    <t xml:space="preserve">      质量技术监督行政执法及业务管理</t>
  </si>
  <si>
    <t>2011707</t>
  </si>
  <si>
    <t xml:space="preserve">      质量技术监督技术支持</t>
  </si>
  <si>
    <t>2011708</t>
  </si>
  <si>
    <t xml:space="preserve">      认证认可监督管理</t>
  </si>
  <si>
    <t>2011709</t>
  </si>
  <si>
    <t xml:space="preserve">      标准化管理 </t>
  </si>
  <si>
    <t>2011710</t>
  </si>
  <si>
    <t>2011750</t>
  </si>
  <si>
    <t>2011799</t>
  </si>
  <si>
    <t xml:space="preserve">      其他质量技术监督与检验检疫事务支出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</si>
  <si>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</si>
  <si>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</si>
  <si>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</si>
  <si>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</si>
  <si>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</si>
  <si>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</si>
  <si>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</si>
  <si>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</si>
  <si>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</si>
  <si>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</si>
  <si>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20124</t>
  </si>
  <si>
    <t xml:space="preserve">    宗教事务</t>
  </si>
  <si>
    <t>2012401</t>
  </si>
  <si>
    <t>2012402</t>
  </si>
  <si>
    <t>2012403</t>
  </si>
  <si>
    <t>2012404</t>
  </si>
  <si>
    <t xml:space="preserve">      宗教工作专项</t>
  </si>
  <si>
    <t>2012450</t>
  </si>
  <si>
    <t>2012499</t>
  </si>
  <si>
    <t xml:space="preserve">      其他宗教事务支出</t>
  </si>
  <si>
    <t>20125</t>
  </si>
  <si>
    <t xml:space="preserve">    港澳台侨事务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</si>
  <si>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</si>
  <si>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</si>
  <si>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</si>
  <si>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</si>
  <si>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</si>
  <si>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</si>
  <si>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</si>
  <si>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2012506</t>
  </si>
  <si>
    <t xml:space="preserve">      华侨事务</t>
  </si>
  <si>
    <t>2012550</t>
  </si>
  <si>
    <t>2012599</t>
  </si>
  <si>
    <t xml:space="preserve">      其他港澳台侨事务支出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</si>
  <si>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</si>
  <si>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</si>
  <si>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</si>
  <si>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</si>
  <si>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</si>
  <si>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</si>
  <si>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</si>
  <si>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</si>
  <si>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</si>
  <si>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</si>
  <si>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</si>
  <si>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</si>
  <si>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</si>
  <si>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</si>
  <si>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</si>
  <si>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</si>
  <si>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</si>
  <si>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</si>
  <si>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</si>
  <si>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</si>
  <si>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</si>
  <si>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</si>
  <si>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</si>
  <si>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2012904</t>
  </si>
  <si>
    <t xml:space="preserve">      厂务公开</t>
  </si>
  <si>
    <t>2012905</t>
  </si>
  <si>
    <t xml:space="preserve">      工会疗养休养</t>
  </si>
  <si>
    <t>2012950</t>
  </si>
  <si>
    <t>2012999</t>
  </si>
  <si>
    <t xml:space="preserve">      其他群众团体事务支出</t>
  </si>
  <si>
    <t>20131</t>
  </si>
  <si>
    <t xml:space="preserve">    党委办公厅(室)及相关机构事务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</si>
  <si>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</si>
  <si>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</si>
  <si>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</si>
  <si>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</si>
  <si>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</si>
  <si>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</si>
  <si>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</si>
  <si>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其他党委办公厅(室)及相关机构事务支出</t>
  </si>
  <si>
    <t>20132</t>
  </si>
  <si>
    <t xml:space="preserve">    组织事务</t>
  </si>
  <si>
    <t>2013201</t>
  </si>
  <si>
    <t>2013202</t>
  </si>
  <si>
    <t>2013203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</si>
  <si>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</si>
  <si>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</si>
  <si>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</si>
  <si>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</si>
  <si>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</si>
  <si>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</si>
  <si>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</si>
  <si>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</si>
  <si>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</si>
  <si>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</si>
  <si>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</si>
  <si>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</si>
  <si>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</si>
  <si>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</si>
  <si>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</si>
  <si>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</si>
  <si>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</si>
  <si>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</si>
  <si>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</si>
  <si>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</si>
  <si>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</si>
  <si>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</si>
  <si>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</si>
  <si>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</si>
  <si>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</si>
  <si>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</si>
  <si>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</si>
  <si>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</si>
  <si>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</si>
  <si>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</si>
  <si>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</si>
  <si>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</si>
  <si>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</si>
  <si>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</si>
  <si>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</si>
  <si>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20199</t>
  </si>
  <si>
    <t xml:space="preserve">    其他一般公共服务支出(款)</t>
  </si>
  <si>
    <t>2019901</t>
  </si>
  <si>
    <t xml:space="preserve">      国家赔偿费用支出</t>
  </si>
  <si>
    <t>2019999</t>
  </si>
  <si>
    <t xml:space="preserve">      其他一般公共服务支出(项)</t>
  </si>
  <si>
    <t>202</t>
  </si>
  <si>
    <t xml:space="preserve">  外交支出</t>
  </si>
  <si>
    <t>20201</t>
  </si>
  <si>
    <t xml:space="preserve">    外交管理事务</t>
  </si>
  <si>
    <t>2020101</t>
  </si>
  <si>
    <t>2020102</t>
  </si>
  <si>
    <t>2020103</t>
  </si>
  <si>
    <t>2020104</t>
  </si>
  <si>
    <t>2020150</t>
  </si>
  <si>
    <t>2020199</t>
  </si>
  <si>
    <t xml:space="preserve">      其他外交管理事务支出</t>
  </si>
  <si>
    <t>20202</t>
  </si>
  <si>
    <t xml:space="preserve">    驻外机构</t>
  </si>
  <si>
    <t>2020201</t>
  </si>
  <si>
    <t xml:space="preserve">      驻外使领馆(团、处)</t>
  </si>
  <si>
    <t>2020202</t>
  </si>
  <si>
    <t xml:space="preserve">      其他驻外机构支出</t>
  </si>
  <si>
    <t>20203</t>
  </si>
  <si>
    <t xml:space="preserve">    对外援助</t>
  </si>
  <si>
    <t>2020304</t>
  </si>
  <si>
    <t xml:space="preserve">      援外优惠贷款贴息</t>
  </si>
  <si>
    <t>2020306</t>
  </si>
  <si>
    <t xml:space="preserve">      对外援助</t>
  </si>
  <si>
    <t>20204</t>
  </si>
  <si>
    <t xml:space="preserve">    国际组织</t>
  </si>
  <si>
    <t>2020401</t>
  </si>
  <si>
    <t xml:space="preserve">      国际组织会费</t>
  </si>
  <si>
    <t>2020402</t>
  </si>
  <si>
    <t xml:space="preserve">      国际组织捐赠</t>
  </si>
  <si>
    <t>2020403</t>
  </si>
  <si>
    <t xml:space="preserve">      维和摊款</t>
  </si>
  <si>
    <t>2020404</t>
  </si>
  <si>
    <t xml:space="preserve">      国际组织股金及基金</t>
  </si>
  <si>
    <t>2020499</t>
  </si>
  <si>
    <t xml:space="preserve">      其他国际组织支出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</si>
  <si>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</si>
  <si>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</si>
  <si>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</si>
  <si>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</si>
  <si>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</si>
  <si>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</si>
  <si>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2020599</t>
  </si>
  <si>
    <t xml:space="preserve">      其他对外合作与交流支出</t>
  </si>
  <si>
    <t>20206</t>
  </si>
  <si>
    <t xml:space="preserve">    对外宣传(款)</t>
  </si>
  <si>
    <t>2020601</t>
  </si>
  <si>
    <t xml:space="preserve">      对外宣传(项)</t>
  </si>
  <si>
    <t>20207</t>
  </si>
  <si>
    <t xml:space="preserve">    边界勘界联检</t>
  </si>
  <si>
    <t>2020701</t>
  </si>
  <si>
    <t xml:space="preserve">      边界勘界</t>
  </si>
  <si>
    <t>2020702</t>
  </si>
  <si>
    <t xml:space="preserve">      边界联检</t>
  </si>
  <si>
    <t>2020703</t>
  </si>
  <si>
    <t xml:space="preserve">      边界界桩维护</t>
  </si>
  <si>
    <t>2020799</t>
  </si>
  <si>
    <t xml:space="preserve">      其他支出</t>
  </si>
  <si>
    <t>20299</t>
  </si>
  <si>
    <t xml:space="preserve">    其他外交支出(款)</t>
  </si>
  <si>
    <t>2029901</t>
  </si>
  <si>
    <t xml:space="preserve">      其他外交支出(项)</t>
  </si>
  <si>
    <t>203</t>
  </si>
  <si>
    <t xml:space="preserve">  国防支出</t>
  </si>
  <si>
    <t>20301</t>
  </si>
  <si>
    <t xml:space="preserve">    现役部队(款)</t>
  </si>
  <si>
    <t>2030101</t>
  </si>
  <si>
    <t xml:space="preserve">      现役部队(项)</t>
  </si>
  <si>
    <t>20304</t>
  </si>
  <si>
    <t xml:space="preserve">    国防科研事业(款)</t>
  </si>
  <si>
    <t>2030401</t>
  </si>
  <si>
    <t xml:space="preserve">      国防科研事业(项)</t>
  </si>
  <si>
    <t>20305</t>
  </si>
  <si>
    <t xml:space="preserve">    专项工程(款)</t>
  </si>
  <si>
    <t>2030501</t>
  </si>
  <si>
    <t xml:space="preserve">      专项工程(项)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</si>
  <si>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</si>
  <si>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</si>
  <si>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</si>
  <si>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</si>
  <si>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</si>
  <si>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</si>
  <si>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</si>
  <si>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</si>
  <si>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</si>
  <si>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</si>
  <si>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2030605</t>
  </si>
  <si>
    <t xml:space="preserve">      国防教育</t>
  </si>
  <si>
    <t>2030606</t>
  </si>
  <si>
    <t xml:space="preserve">      预备役部队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</si>
  <si>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</si>
  <si>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</si>
  <si>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</si>
  <si>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</si>
  <si>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</si>
  <si>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</si>
  <si>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</si>
  <si>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其他国防支出(款)</t>
  </si>
  <si>
    <t>2039901</t>
  </si>
  <si>
    <t xml:space="preserve">      其他国防支出(项)</t>
  </si>
  <si>
    <t>204</t>
  </si>
  <si>
    <t xml:space="preserve">  公共安全支出</t>
  </si>
  <si>
    <t>20401</t>
  </si>
  <si>
    <t xml:space="preserve">    武装警察</t>
  </si>
  <si>
    <t>2040101</t>
  </si>
  <si>
    <t xml:space="preserve">      内卫</t>
  </si>
  <si>
    <t>2040102</t>
  </si>
  <si>
    <t xml:space="preserve">      边防</t>
  </si>
  <si>
    <t>2040103</t>
  </si>
  <si>
    <t xml:space="preserve">      消防</t>
  </si>
  <si>
    <t>2040104</t>
  </si>
  <si>
    <t xml:space="preserve">      警卫</t>
  </si>
  <si>
    <t>2040105</t>
  </si>
  <si>
    <t xml:space="preserve">      黄金</t>
  </si>
  <si>
    <t>2040106</t>
  </si>
  <si>
    <t xml:space="preserve">      森林</t>
  </si>
  <si>
    <t>2040107</t>
  </si>
  <si>
    <t xml:space="preserve">      水电</t>
  </si>
  <si>
    <t>2040108</t>
  </si>
  <si>
    <t xml:space="preserve">      交通</t>
  </si>
  <si>
    <t>2040199</t>
  </si>
  <si>
    <t xml:space="preserve">      其他武装警察支出</t>
  </si>
  <si>
    <t>20402</t>
  </si>
  <si>
    <t xml:space="preserve">    公安</t>
  </si>
  <si>
    <t>2040201</t>
  </si>
  <si>
    <t>2040202</t>
  </si>
  <si>
    <t>2040203</t>
  </si>
  <si>
    <t>2040204</t>
  </si>
  <si>
    <t xml:space="preserve">      治安管理</t>
  </si>
  <si>
    <t>2040205</t>
  </si>
  <si>
    <t xml:space="preserve">      国内安全保卫</t>
  </si>
  <si>
    <t>2040206</t>
  </si>
  <si>
    <t xml:space="preserve">      刑事侦查</t>
  </si>
  <si>
    <t>2040207</t>
  </si>
  <si>
    <t xml:space="preserve">      经济犯罪侦查</t>
  </si>
  <si>
    <t>2040208</t>
  </si>
  <si>
    <t xml:space="preserve">      出入境管理</t>
  </si>
  <si>
    <t>2040209</t>
  </si>
  <si>
    <t xml:space="preserve">      行动技术管理</t>
  </si>
  <si>
    <t>2040210</t>
  </si>
  <si>
    <t xml:space="preserve">      防范和处理邪教犯罪</t>
  </si>
  <si>
    <t>2040211</t>
  </si>
  <si>
    <t xml:space="preserve">      禁毒管理</t>
  </si>
  <si>
    <t>2040212</t>
  </si>
  <si>
    <t xml:space="preserve">      道路交通管理</t>
  </si>
  <si>
    <t>2040213</t>
  </si>
  <si>
    <t xml:space="preserve">      网络侦控管理</t>
  </si>
  <si>
    <t>2040214</t>
  </si>
  <si>
    <t xml:space="preserve">      反恐怖</t>
  </si>
  <si>
    <t>2040215</t>
  </si>
  <si>
    <t xml:space="preserve">      居民身份证管理</t>
  </si>
  <si>
    <t>2040216</t>
  </si>
  <si>
    <t xml:space="preserve">      网络运行及维护</t>
  </si>
  <si>
    <t>2040217</t>
  </si>
  <si>
    <t xml:space="preserve">      拘押收教场所管理</t>
  </si>
  <si>
    <t>2040218</t>
  </si>
  <si>
    <t xml:space="preserve">      警犬繁育及训养</t>
  </si>
  <si>
    <t>2040219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</si>
  <si>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</si>
  <si>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</si>
  <si>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</si>
  <si>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</si>
  <si>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</si>
  <si>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</si>
  <si>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</si>
  <si>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</si>
  <si>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</si>
  <si>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</si>
  <si>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</si>
  <si>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</si>
  <si>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</si>
  <si>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</si>
  <si>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</si>
  <si>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</si>
  <si>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</si>
  <si>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</si>
  <si>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2040404</t>
  </si>
  <si>
    <t xml:space="preserve">      查办和预防职务犯罪</t>
  </si>
  <si>
    <t>2040405</t>
  </si>
  <si>
    <t xml:space="preserve">      公诉和审判监督</t>
  </si>
  <si>
    <t>2040406</t>
  </si>
  <si>
    <t xml:space="preserve">      侦查监督</t>
  </si>
  <si>
    <t>2040407</t>
  </si>
  <si>
    <t xml:space="preserve">      执行监督</t>
  </si>
  <si>
    <t>2040408</t>
  </si>
  <si>
    <t xml:space="preserve">      控告申诉</t>
  </si>
  <si>
    <t>2040409</t>
  </si>
  <si>
    <t xml:space="preserve">      “两房”建设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</si>
  <si>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</si>
  <si>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</si>
  <si>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</si>
  <si>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</si>
  <si>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</si>
  <si>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</si>
  <si>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</si>
  <si>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</si>
  <si>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</si>
  <si>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</si>
  <si>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</si>
  <si>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</si>
  <si>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</si>
  <si>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</si>
  <si>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</si>
  <si>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</si>
  <si>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</si>
  <si>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</si>
  <si>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</si>
  <si>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</si>
  <si>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</si>
  <si>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</si>
  <si>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</si>
  <si>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</si>
  <si>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</si>
  <si>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</si>
  <si>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</si>
  <si>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律师公证管理</t>
  </si>
  <si>
    <t>2040607</t>
  </si>
  <si>
    <t xml:space="preserve">      法律援助</t>
  </si>
  <si>
    <t>2040608</t>
  </si>
  <si>
    <t xml:space="preserve">      司法统一考试</t>
  </si>
  <si>
    <t>2040609</t>
  </si>
  <si>
    <t xml:space="preserve">      仲裁</t>
  </si>
  <si>
    <t>2040610</t>
  </si>
  <si>
    <t xml:space="preserve">      社区矫正</t>
  </si>
  <si>
    <t>2040611</t>
  </si>
  <si>
    <t xml:space="preserve">      司法鉴定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</si>
  <si>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</si>
  <si>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</si>
  <si>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</si>
  <si>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</si>
  <si>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</si>
  <si>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</si>
  <si>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</si>
  <si>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</si>
  <si>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</si>
  <si>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犯人生活</t>
  </si>
  <si>
    <t>2040705</t>
  </si>
  <si>
    <t xml:space="preserve">      犯人改造</t>
  </si>
  <si>
    <t>2040706</t>
  </si>
  <si>
    <t xml:space="preserve">      狱政设施建设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</si>
  <si>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</si>
  <si>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</si>
  <si>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</si>
  <si>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</si>
  <si>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</si>
  <si>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</si>
  <si>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</si>
  <si>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</si>
  <si>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</si>
  <si>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</si>
  <si>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</si>
  <si>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</si>
  <si>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</si>
  <si>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</si>
  <si>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</si>
  <si>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</si>
  <si>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</si>
  <si>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</si>
  <si>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</si>
  <si>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</si>
  <si>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</si>
  <si>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</si>
  <si>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</si>
  <si>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</si>
  <si>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</si>
  <si>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</si>
  <si>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</si>
  <si>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</si>
  <si>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</si>
  <si>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</si>
  <si>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</si>
  <si>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</si>
  <si>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</si>
  <si>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2041003</t>
  </si>
  <si>
    <t xml:space="preserve">      专项缉私活动支出</t>
  </si>
  <si>
    <t>2041004</t>
  </si>
  <si>
    <t xml:space="preserve">      缉私情报</t>
  </si>
  <si>
    <t>2041005</t>
  </si>
  <si>
    <t xml:space="preserve">      禁毒及缉毒</t>
  </si>
  <si>
    <t>2041006</t>
  </si>
  <si>
    <t>2041099</t>
  </si>
  <si>
    <t xml:space="preserve">      其他缉私警察支出</t>
  </si>
  <si>
    <t>20411</t>
  </si>
  <si>
    <t xml:space="preserve">    海警</t>
  </si>
  <si>
    <t>2041101</t>
  </si>
  <si>
    <t xml:space="preserve">      公安现役基本支出</t>
  </si>
  <si>
    <t>2041102</t>
  </si>
  <si>
    <t>2041103</t>
  </si>
  <si>
    <t xml:space="preserve">      一般管理事务</t>
  </si>
  <si>
    <t>2041104</t>
  </si>
  <si>
    <t xml:space="preserve">      维权执法业务</t>
  </si>
  <si>
    <t>2041105</t>
  </si>
  <si>
    <t xml:space="preserve">      装备建设和运行维护</t>
  </si>
  <si>
    <t>2041106</t>
  </si>
  <si>
    <t xml:space="preserve">      信息化建设及运行维护</t>
  </si>
  <si>
    <t>2041107</t>
  </si>
  <si>
    <t xml:space="preserve">      基础设施建设及维护</t>
  </si>
  <si>
    <t>2041108</t>
  </si>
  <si>
    <t xml:space="preserve">      其他海警支出</t>
  </si>
  <si>
    <t>20499</t>
  </si>
  <si>
    <t xml:space="preserve">    其他公共安全支出(款)</t>
  </si>
  <si>
    <t>2049901</t>
  </si>
  <si>
    <t xml:space="preserve">      其他公共安全支出(项)</t>
  </si>
  <si>
    <t>2049902</t>
  </si>
  <si>
    <t xml:space="preserve">      其他消防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</si>
  <si>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</si>
  <si>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</si>
  <si>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</si>
  <si>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</si>
  <si>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</si>
  <si>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</si>
  <si>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</si>
  <si>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</si>
  <si>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</si>
  <si>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</si>
  <si>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</si>
  <si>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</si>
  <si>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</si>
  <si>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</si>
  <si>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</si>
  <si>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</si>
  <si>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</si>
  <si>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</si>
  <si>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</si>
  <si>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</si>
  <si>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</si>
  <si>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2050206</t>
  </si>
  <si>
    <t xml:space="preserve">      化解农村义务教育债务支出</t>
  </si>
  <si>
    <t>2050207</t>
  </si>
  <si>
    <t xml:space="preserve">      化解普通高中债务支出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</si>
  <si>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</si>
  <si>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</si>
  <si>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</si>
  <si>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</si>
  <si>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</si>
  <si>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</si>
  <si>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</si>
  <si>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中专教育</t>
  </si>
  <si>
    <t>2050303</t>
  </si>
  <si>
    <t xml:space="preserve">      技校教育</t>
  </si>
  <si>
    <t>2050304</t>
  </si>
  <si>
    <t xml:space="preserve">      职业高中教育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</si>
  <si>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</si>
  <si>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</si>
  <si>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</si>
  <si>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</si>
  <si>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</si>
  <si>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</si>
  <si>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</si>
  <si>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</si>
  <si>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</si>
  <si>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</si>
  <si>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</si>
  <si>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</si>
  <si>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</si>
  <si>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</si>
  <si>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</si>
  <si>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</si>
  <si>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</si>
  <si>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</si>
  <si>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</si>
  <si>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</si>
  <si>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</si>
  <si>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</si>
  <si>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</si>
  <si>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</si>
  <si>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</si>
  <si>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</si>
  <si>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</si>
  <si>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</si>
  <si>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</si>
  <si>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</si>
  <si>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</si>
  <si>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</si>
  <si>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</si>
  <si>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</si>
  <si>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</si>
  <si>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</si>
  <si>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</si>
  <si>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</si>
  <si>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</si>
  <si>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</si>
  <si>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</si>
  <si>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</si>
  <si>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</si>
  <si>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</si>
  <si>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</si>
  <si>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</si>
  <si>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</si>
  <si>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</si>
  <si>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</si>
  <si>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</si>
  <si>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</si>
  <si>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</si>
  <si>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</si>
  <si>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</si>
  <si>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</si>
  <si>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</si>
  <si>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</si>
  <si>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</si>
  <si>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</si>
  <si>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</si>
  <si>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</si>
  <si>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</si>
  <si>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</si>
  <si>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</si>
  <si>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</si>
  <si>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</si>
  <si>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</si>
  <si>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其他教育支出(款)</t>
  </si>
  <si>
    <t>2059999</t>
  </si>
  <si>
    <t xml:space="preserve">      其他教育支出(项)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</si>
  <si>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</si>
  <si>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</si>
  <si>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</si>
  <si>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</si>
  <si>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</si>
  <si>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</si>
  <si>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</si>
  <si>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</si>
  <si>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</si>
  <si>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</si>
  <si>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</si>
  <si>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</si>
  <si>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</si>
  <si>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2060202</t>
  </si>
  <si>
    <t xml:space="preserve">      重点基础研究规划</t>
  </si>
  <si>
    <t>2060203</t>
  </si>
  <si>
    <t xml:space="preserve">      自然科学基金</t>
  </si>
  <si>
    <t>2060204</t>
  </si>
  <si>
    <t xml:space="preserve">      重点实验室及相关设施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</si>
  <si>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</si>
  <si>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</si>
  <si>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</si>
  <si>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</si>
  <si>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</si>
  <si>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</si>
  <si>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</si>
  <si>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</si>
  <si>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</si>
  <si>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</si>
  <si>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</si>
  <si>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</si>
  <si>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</si>
  <si>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</si>
  <si>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</si>
  <si>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</si>
  <si>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</si>
  <si>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</si>
  <si>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</si>
  <si>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</si>
  <si>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</si>
  <si>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</si>
  <si>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2060402</t>
  </si>
  <si>
    <t xml:space="preserve">      应用技术研究与开发</t>
  </si>
  <si>
    <t>2060403</t>
  </si>
  <si>
    <t xml:space="preserve">      产业技术研究与开发</t>
  </si>
  <si>
    <t>2060404</t>
  </si>
  <si>
    <t xml:space="preserve">      科技成果转化与扩散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</si>
  <si>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</si>
  <si>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</si>
  <si>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</si>
  <si>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</si>
  <si>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</si>
  <si>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</si>
  <si>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</si>
  <si>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</si>
  <si>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</si>
  <si>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</si>
  <si>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</si>
  <si>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</si>
  <si>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</si>
  <si>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</si>
  <si>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</si>
  <si>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</si>
  <si>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</si>
  <si>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</si>
  <si>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</si>
  <si>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</si>
  <si>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</si>
  <si>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</si>
  <si>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</si>
  <si>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</si>
  <si>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</si>
  <si>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</si>
  <si>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</si>
  <si>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</si>
  <si>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</si>
  <si>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</si>
  <si>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</si>
  <si>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</si>
  <si>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</si>
  <si>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</si>
  <si>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</si>
  <si>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</si>
  <si>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</si>
  <si>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</si>
  <si>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</si>
  <si>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</si>
  <si>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</si>
  <si>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</si>
  <si>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</si>
  <si>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</si>
  <si>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</si>
  <si>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</si>
  <si>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</si>
  <si>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</si>
  <si>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</si>
  <si>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</si>
  <si>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</si>
  <si>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</si>
  <si>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</si>
  <si>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</si>
  <si>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</si>
  <si>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</si>
  <si>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</si>
  <si>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</si>
  <si>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</si>
  <si>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文化体育与传媒支出</t>
  </si>
  <si>
    <t>20701</t>
  </si>
  <si>
    <t xml:space="preserve">    文化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</si>
  <si>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</si>
  <si>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</si>
  <si>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</si>
  <si>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</si>
  <si>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</si>
  <si>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</si>
  <si>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</si>
  <si>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</si>
  <si>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</si>
  <si>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</si>
  <si>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</si>
  <si>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</si>
  <si>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</si>
  <si>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</si>
  <si>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</si>
  <si>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</si>
  <si>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文化交流与合作</t>
  </si>
  <si>
    <t>2070111</t>
  </si>
  <si>
    <t xml:space="preserve">      文化创作与保护</t>
  </si>
  <si>
    <t>2070112</t>
  </si>
  <si>
    <t xml:space="preserve">      文化市场管理</t>
  </si>
  <si>
    <t>2070199</t>
  </si>
  <si>
    <t xml:space="preserve">      其他文化支出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</si>
  <si>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</si>
  <si>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</si>
  <si>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</si>
  <si>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</si>
  <si>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</si>
  <si>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</si>
  <si>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</si>
  <si>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</si>
  <si>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</si>
  <si>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</si>
  <si>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</si>
  <si>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</si>
  <si>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</si>
  <si>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</si>
  <si>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</si>
  <si>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</si>
  <si>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</si>
  <si>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</si>
  <si>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</si>
  <si>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</si>
  <si>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</si>
  <si>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</si>
  <si>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</si>
  <si>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</si>
  <si>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</si>
  <si>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</si>
  <si>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</si>
  <si>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</si>
  <si>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</si>
  <si>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</si>
  <si>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</si>
  <si>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</si>
  <si>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20704</t>
  </si>
  <si>
    <t xml:space="preserve">    新闻出版广播影视</t>
  </si>
  <si>
    <t>2070401</t>
  </si>
  <si>
    <t>2070402</t>
  </si>
  <si>
    <t>2070403</t>
  </si>
  <si>
    <t>2070404</t>
  </si>
  <si>
    <t xml:space="preserve">      广播</t>
  </si>
  <si>
    <t>2070405</t>
  </si>
  <si>
    <t xml:space="preserve">      电视</t>
  </si>
  <si>
    <t>2070406</t>
  </si>
  <si>
    <t xml:space="preserve">      电影</t>
  </si>
  <si>
    <t>2070407</t>
  </si>
  <si>
    <t xml:space="preserve">      新闻通讯</t>
  </si>
  <si>
    <t>2070408</t>
  </si>
  <si>
    <t xml:space="preserve">      出版发行</t>
  </si>
  <si>
    <t>2070409</t>
  </si>
  <si>
    <t xml:space="preserve">      版权管理</t>
  </si>
  <si>
    <t>2070499</t>
  </si>
  <si>
    <t xml:space="preserve">      其他新闻出版广播影视支出</t>
  </si>
  <si>
    <t>20799</t>
  </si>
  <si>
    <t xml:space="preserve">    其他文化体育与传媒支出(款)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</si>
  <si>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</si>
  <si>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</si>
  <si>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</si>
  <si>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</si>
  <si>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</si>
  <si>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其他文化体育与传媒支出(项)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</si>
  <si>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</si>
  <si>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</si>
  <si>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</si>
  <si>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</si>
  <si>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</si>
  <si>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</si>
  <si>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</si>
  <si>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</si>
  <si>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</si>
  <si>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</si>
  <si>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</si>
  <si>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</si>
  <si>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</si>
  <si>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</si>
  <si>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</si>
  <si>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</si>
  <si>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</si>
  <si>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</si>
  <si>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</si>
  <si>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</si>
  <si>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</si>
  <si>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</si>
  <si>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</si>
  <si>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</si>
  <si>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</si>
  <si>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</si>
  <si>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</si>
  <si>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</si>
  <si>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</si>
  <si>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</si>
  <si>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</si>
  <si>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2080204</t>
  </si>
  <si>
    <t xml:space="preserve">      拥军优属</t>
  </si>
  <si>
    <t>2080205</t>
  </si>
  <si>
    <t xml:space="preserve">      老龄事务</t>
  </si>
  <si>
    <t>2080206</t>
  </si>
  <si>
    <t xml:space="preserve">      民间组织管理</t>
  </si>
  <si>
    <t>2080207</t>
  </si>
  <si>
    <t xml:space="preserve">      行政区划和地名管理</t>
  </si>
  <si>
    <t>2080208</t>
  </si>
  <si>
    <t xml:space="preserve">      基层政权和社区建设</t>
  </si>
  <si>
    <t>2080209</t>
  </si>
  <si>
    <t xml:space="preserve">      部队供应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</si>
  <si>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</si>
  <si>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</si>
  <si>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</si>
  <si>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</si>
  <si>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</si>
  <si>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</si>
  <si>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</si>
  <si>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行政事业单位离退休</t>
  </si>
  <si>
    <t>2080501</t>
  </si>
  <si>
    <t xml:space="preserve">      归口管理的行政单位离退休</t>
  </si>
  <si>
    <t>2080502</t>
  </si>
  <si>
    <t xml:space="preserve">      事业单位离退休</t>
  </si>
  <si>
    <t>2080503</t>
  </si>
  <si>
    <t xml:space="preserve">      离退休人员管理机构</t>
  </si>
  <si>
    <t>2080504</t>
  </si>
  <si>
    <t xml:space="preserve">      未归口管理的行政单位离退休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</si>
  <si>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</si>
  <si>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</si>
  <si>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</si>
  <si>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</si>
  <si>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</si>
  <si>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</si>
  <si>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2080599</t>
  </si>
  <si>
    <t xml:space="preserve">      其他行政事业单位离退休支出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</si>
  <si>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</si>
  <si>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</si>
  <si>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</si>
  <si>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</si>
  <si>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</si>
  <si>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</si>
  <si>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</si>
  <si>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</si>
  <si>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</si>
  <si>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</si>
  <si>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</si>
  <si>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</si>
  <si>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</si>
  <si>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</si>
  <si>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</si>
  <si>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</si>
  <si>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</si>
  <si>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</si>
  <si>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</si>
  <si>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</si>
  <si>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</si>
  <si>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</si>
  <si>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</si>
  <si>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</si>
  <si>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</si>
  <si>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求职创业补贴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</si>
  <si>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</si>
  <si>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</si>
  <si>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</si>
  <si>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</si>
  <si>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</si>
  <si>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</si>
  <si>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</si>
  <si>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</si>
  <si>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</si>
  <si>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</si>
  <si>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2080804</t>
  </si>
  <si>
    <t xml:space="preserve">      优抚事业单位支出</t>
  </si>
  <si>
    <t>2080805</t>
  </si>
  <si>
    <t xml:space="preserve">      义务兵优待</t>
  </si>
  <si>
    <t>2080806</t>
  </si>
  <si>
    <t xml:space="preserve">      农村籍退役士兵老年生活补助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</si>
  <si>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</si>
  <si>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</si>
  <si>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</si>
  <si>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</si>
  <si>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</si>
  <si>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</si>
  <si>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</si>
  <si>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</si>
  <si>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</si>
  <si>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</si>
  <si>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</si>
  <si>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</si>
  <si>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</si>
  <si>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</si>
  <si>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</si>
  <si>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</si>
  <si>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</si>
  <si>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</si>
  <si>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</si>
  <si>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</si>
  <si>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</si>
  <si>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假肢矫形</t>
  </si>
  <si>
    <t>2081004</t>
  </si>
  <si>
    <t xml:space="preserve">      殡葬</t>
  </si>
  <si>
    <t>2081005</t>
  </si>
  <si>
    <t xml:space="preserve">      社会福利事业单位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</si>
  <si>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</si>
  <si>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</si>
  <si>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</si>
  <si>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</si>
  <si>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</si>
  <si>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</si>
  <si>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</si>
  <si>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</si>
  <si>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</si>
  <si>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</si>
  <si>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残疾人就业和扶贫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</si>
  <si>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</si>
  <si>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</si>
  <si>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</si>
  <si>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</si>
  <si>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</si>
  <si>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</si>
  <si>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20815</t>
  </si>
  <si>
    <t xml:space="preserve">    自然灾害生活救助</t>
  </si>
  <si>
    <t>2081501</t>
  </si>
  <si>
    <t xml:space="preserve">      中央自然灾害生活补助</t>
  </si>
  <si>
    <t>2081502</t>
  </si>
  <si>
    <t xml:space="preserve">      地方自然灾害生活补助</t>
  </si>
  <si>
    <t>2081503</t>
  </si>
  <si>
    <t xml:space="preserve">      自然灾害灾后重建补助</t>
  </si>
  <si>
    <t>2081599</t>
  </si>
  <si>
    <t xml:space="preserve">      其他自然灾害生活救助支出</t>
  </si>
  <si>
    <t>20816</t>
  </si>
  <si>
    <t xml:space="preserve">    红十字事业</t>
  </si>
  <si>
    <t>2081601</t>
  </si>
  <si>
    <t>2081602</t>
  </si>
  <si>
    <t>2081603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</si>
  <si>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</si>
  <si>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</si>
  <si>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</si>
  <si>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</si>
  <si>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</si>
  <si>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</si>
  <si>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</si>
  <si>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</si>
  <si>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</si>
  <si>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</si>
  <si>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</si>
  <si>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</si>
  <si>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</si>
  <si>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</si>
  <si>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</si>
  <si>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</si>
  <si>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</si>
  <si>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</si>
  <si>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</si>
  <si>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</si>
  <si>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</si>
  <si>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</si>
  <si>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</si>
  <si>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交强险营业税补助基金支出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</si>
  <si>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</si>
  <si>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</si>
  <si>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</si>
  <si>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</si>
  <si>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</si>
  <si>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</si>
  <si>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</si>
  <si>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</si>
  <si>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</si>
  <si>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</si>
  <si>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</si>
  <si>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</si>
  <si>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</si>
  <si>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</si>
  <si>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</si>
  <si>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</si>
  <si>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</si>
  <si>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</si>
  <si>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</si>
  <si>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</si>
  <si>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</si>
  <si>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</si>
  <si>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2082703</t>
  </si>
  <si>
    <t xml:space="preserve">      财政对生育保险基金的补助</t>
  </si>
  <si>
    <t>2082799</t>
  </si>
  <si>
    <t xml:space="preserve">      其他财政对社会保险基金的补助</t>
  </si>
  <si>
    <t>20899</t>
  </si>
  <si>
    <t xml:space="preserve">    其他社会保障和就业支出(款)</t>
  </si>
  <si>
    <t>2089901</t>
  </si>
  <si>
    <t xml:space="preserve">      其他社会保障和就业支出(项)</t>
  </si>
  <si>
    <t>210</t>
  </si>
  <si>
    <t xml:space="preserve">  医疗卫生与计划生育支出</t>
  </si>
  <si>
    <t>21001</t>
  </si>
  <si>
    <t xml:space="preserve">    医疗卫生与计划生育管理事务</t>
  </si>
  <si>
    <t>2100101</t>
  </si>
  <si>
    <t>2100102</t>
  </si>
  <si>
    <t>2100103</t>
  </si>
  <si>
    <t>2100199</t>
  </si>
  <si>
    <t xml:space="preserve">      其他医疗卫生与计划生育管理事务支出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</si>
  <si>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</si>
  <si>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</si>
  <si>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</si>
  <si>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</si>
  <si>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</si>
  <si>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中医(民族)医院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</si>
  <si>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</si>
  <si>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</si>
  <si>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</si>
  <si>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</si>
  <si>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</si>
  <si>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</si>
  <si>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</si>
  <si>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妇产医院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</si>
  <si>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</si>
  <si>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</si>
  <si>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</si>
  <si>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</si>
  <si>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</si>
  <si>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</si>
  <si>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</si>
  <si>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</si>
  <si>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</si>
  <si>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</si>
  <si>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</si>
  <si>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</si>
  <si>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</si>
  <si>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</si>
  <si>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</si>
  <si>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</si>
  <si>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</si>
  <si>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</si>
  <si>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</si>
  <si>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</si>
  <si>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</si>
  <si>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</si>
  <si>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</si>
  <si>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</si>
  <si>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</si>
  <si>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</si>
  <si>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</si>
  <si>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</si>
  <si>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</si>
  <si>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</si>
  <si>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</si>
  <si>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</si>
  <si>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</si>
  <si>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</si>
  <si>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</si>
  <si>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</si>
  <si>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</si>
  <si>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</si>
  <si>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</si>
  <si>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重大公共卫生专项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</si>
  <si>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</si>
  <si>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</si>
  <si>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</si>
  <si>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</si>
  <si>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</si>
  <si>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</si>
  <si>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</si>
  <si>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中医(民族医)药专项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</si>
  <si>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</si>
  <si>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</si>
  <si>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</si>
  <si>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</si>
  <si>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</si>
  <si>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</si>
  <si>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</si>
  <si>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</si>
  <si>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</si>
  <si>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</si>
  <si>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21010</t>
  </si>
  <si>
    <t xml:space="preserve">    食品和药品监督管理事务</t>
  </si>
  <si>
    <t>2101001</t>
  </si>
  <si>
    <t>2101002</t>
  </si>
  <si>
    <t>2101003</t>
  </si>
  <si>
    <t>2101012</t>
  </si>
  <si>
    <t xml:space="preserve">      药品事务</t>
  </si>
  <si>
    <t>2101014</t>
  </si>
  <si>
    <t xml:space="preserve">      化妆品事务</t>
  </si>
  <si>
    <t>2101015</t>
  </si>
  <si>
    <t xml:space="preserve">      医疗器械事务</t>
  </si>
  <si>
    <t>2101016</t>
  </si>
  <si>
    <t xml:space="preserve">      食品安全事务</t>
  </si>
  <si>
    <t>2101050</t>
  </si>
  <si>
    <t>2101099</t>
  </si>
  <si>
    <t xml:space="preserve">      其他食品和药品监督管理事务支出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</si>
  <si>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</si>
  <si>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</si>
  <si>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</si>
  <si>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</si>
  <si>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</si>
  <si>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</si>
  <si>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</si>
  <si>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</si>
  <si>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</si>
  <si>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</si>
  <si>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</si>
  <si>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</si>
  <si>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</si>
  <si>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</si>
  <si>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</si>
  <si>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</si>
  <si>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2101203</t>
  </si>
  <si>
    <t xml:space="preserve">      财政对新型农村合作医疗基金的补助</t>
  </si>
  <si>
    <t>2101204</t>
  </si>
  <si>
    <t xml:space="preserve">      财政对城镇居民基本医疗保险基金的补助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</si>
  <si>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</si>
  <si>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</si>
  <si>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</si>
  <si>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</si>
  <si>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</si>
  <si>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</si>
  <si>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</si>
  <si>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</si>
  <si>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</si>
  <si>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</si>
  <si>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</si>
  <si>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</si>
  <si>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</si>
  <si>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</si>
  <si>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</si>
  <si>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</si>
  <si>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21099</t>
  </si>
  <si>
    <t xml:space="preserve">    其他医疗卫生与计划生育支出</t>
  </si>
  <si>
    <t>2109901</t>
  </si>
  <si>
    <t xml:space="preserve">      其他医疗卫生与计划生育支出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</si>
  <si>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</si>
  <si>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</si>
  <si>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</si>
  <si>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</si>
  <si>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</si>
  <si>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</si>
  <si>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</si>
  <si>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</si>
  <si>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环境保护宣传</t>
  </si>
  <si>
    <t>2110105</t>
  </si>
  <si>
    <t xml:space="preserve">      环境保护法规、规划及标准</t>
  </si>
  <si>
    <t>2110106</t>
  </si>
  <si>
    <t xml:space="preserve">      环境国际合作及履约</t>
  </si>
  <si>
    <t>2110107</t>
  </si>
  <si>
    <t xml:space="preserve">      环境保护行政许可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</si>
  <si>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</si>
  <si>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</si>
  <si>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</si>
  <si>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</si>
  <si>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</si>
  <si>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</si>
  <si>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</si>
  <si>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</si>
  <si>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</si>
  <si>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</si>
  <si>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</si>
  <si>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</si>
  <si>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</si>
  <si>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</si>
  <si>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</si>
  <si>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</si>
  <si>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</si>
  <si>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</si>
  <si>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</si>
  <si>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</si>
  <si>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</si>
  <si>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</si>
  <si>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</si>
  <si>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</si>
  <si>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</si>
  <si>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</si>
  <si>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</si>
  <si>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</si>
  <si>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</si>
  <si>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</si>
  <si>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</si>
  <si>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</si>
  <si>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2110403</t>
  </si>
  <si>
    <t xml:space="preserve">      自然保护区</t>
  </si>
  <si>
    <t>2110404</t>
  </si>
  <si>
    <t xml:space="preserve">      生物及物种资源保护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</si>
  <si>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</si>
  <si>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</si>
  <si>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</si>
  <si>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</si>
  <si>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</si>
  <si>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</si>
  <si>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</si>
  <si>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</si>
  <si>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</si>
  <si>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</si>
  <si>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</si>
  <si>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 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</si>
  <si>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</si>
  <si>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</si>
  <si>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</si>
  <si>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</si>
  <si>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</si>
  <si>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</si>
  <si>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</si>
  <si>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</si>
  <si>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</si>
  <si>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</si>
  <si>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</si>
  <si>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</si>
  <si>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</si>
  <si>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</si>
  <si>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</si>
  <si>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</si>
  <si>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</si>
  <si>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</si>
  <si>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</si>
  <si>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</si>
  <si>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</si>
  <si>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</si>
  <si>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</si>
  <si>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</si>
  <si>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</si>
  <si>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</si>
  <si>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</si>
  <si>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</si>
  <si>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</si>
  <si>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已垦草原退耕还草(款)</t>
  </si>
  <si>
    <t>2110901</t>
  </si>
  <si>
    <t xml:space="preserve">      已垦草原退耕还草(项)</t>
  </si>
  <si>
    <t>21110</t>
  </si>
  <si>
    <t xml:space="preserve">    能源节约利用(款)</t>
  </si>
  <si>
    <t>2111001</t>
  </si>
  <si>
    <t xml:space="preserve">      能源节能利用(项)</t>
  </si>
  <si>
    <t>21111</t>
  </si>
  <si>
    <t xml:space="preserve">    污染减排</t>
  </si>
  <si>
    <t>2111101</t>
  </si>
  <si>
    <t xml:space="preserve">       环境监测与信息</t>
  </si>
  <si>
    <t>2111102</t>
  </si>
  <si>
    <t xml:space="preserve">       环境执法监察</t>
  </si>
  <si>
    <t>2111103</t>
  </si>
  <si>
    <t xml:space="preserve">       减排专项支出</t>
  </si>
  <si>
    <t>2111104</t>
  </si>
  <si>
    <t xml:space="preserve">       清洁生产专项支出</t>
  </si>
  <si>
    <t>2111199</t>
  </si>
  <si>
    <t xml:space="preserve">       其他污染减排支出</t>
  </si>
  <si>
    <t>21112</t>
  </si>
  <si>
    <t xml:space="preserve">    可再生能源(款)</t>
  </si>
  <si>
    <t>2111201</t>
  </si>
  <si>
    <t xml:space="preserve">       可再生能源(项)</t>
  </si>
  <si>
    <t>21113</t>
  </si>
  <si>
    <t xml:space="preserve">    循环经济(款)</t>
  </si>
  <si>
    <t>2111301</t>
  </si>
  <si>
    <t xml:space="preserve">       循环经济(项)</t>
  </si>
  <si>
    <t>21114</t>
  </si>
  <si>
    <t xml:space="preserve">    能源管理事务</t>
  </si>
  <si>
    <t>2111401</t>
  </si>
  <si>
    <t>2111402</t>
  </si>
  <si>
    <t>2111403</t>
  </si>
  <si>
    <t>2111404</t>
  </si>
  <si>
    <t xml:space="preserve">      能源预测预警</t>
  </si>
  <si>
    <t>2111405</t>
  </si>
  <si>
    <t xml:space="preserve">      能源战略规划与实施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</si>
  <si>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</si>
  <si>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</si>
  <si>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</si>
  <si>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</si>
  <si>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</si>
  <si>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</si>
  <si>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2111409</t>
  </si>
  <si>
    <t xml:space="preserve">      石油储备发展管理</t>
  </si>
  <si>
    <t>2111410</t>
  </si>
  <si>
    <t xml:space="preserve">      能源调查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</si>
  <si>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</si>
  <si>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</si>
  <si>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</si>
  <si>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</si>
  <si>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</si>
  <si>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</si>
  <si>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</si>
  <si>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其他节能环保支出(款)</t>
  </si>
  <si>
    <t>2119901</t>
  </si>
  <si>
    <t xml:space="preserve">      其他节能环保支出(项)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</si>
  <si>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</si>
  <si>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</si>
  <si>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</si>
  <si>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</si>
  <si>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</si>
  <si>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</si>
  <si>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</si>
  <si>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</si>
  <si>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</si>
  <si>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</si>
  <si>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</si>
  <si>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</si>
  <si>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</si>
  <si>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</si>
  <si>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</si>
  <si>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2120108</t>
  </si>
  <si>
    <t xml:space="preserve">      国家重点风景区规划与保护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</si>
  <si>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</si>
  <si>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</si>
  <si>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</si>
  <si>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</si>
  <si>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</si>
  <si>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</si>
  <si>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</si>
  <si>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城乡社区规划与管理(款)</t>
  </si>
  <si>
    <t>2120201</t>
  </si>
  <si>
    <t xml:space="preserve">      城乡社区规划与管理(项)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</si>
  <si>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</si>
  <si>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</si>
  <si>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</si>
  <si>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</si>
  <si>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</si>
  <si>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</si>
  <si>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</si>
  <si>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城乡社区环境卫生(款)</t>
  </si>
  <si>
    <t>2120501</t>
  </si>
  <si>
    <t xml:space="preserve">      城乡社区环境卫生(项)</t>
  </si>
  <si>
    <t>21206</t>
  </si>
  <si>
    <t xml:space="preserve">    建设市场管理与监督(款)</t>
  </si>
  <si>
    <t>2120601</t>
  </si>
  <si>
    <t xml:space="preserve">      建设市场管理与监督(项)</t>
  </si>
  <si>
    <t>21299</t>
  </si>
  <si>
    <t xml:space="preserve">    其他城乡社区支出(款)</t>
  </si>
  <si>
    <t>2129999</t>
  </si>
  <si>
    <t xml:space="preserve">      其他城乡社区支出(项)</t>
  </si>
  <si>
    <t>213</t>
  </si>
  <si>
    <t xml:space="preserve">  农林水支出</t>
  </si>
  <si>
    <t>21301</t>
  </si>
  <si>
    <t xml:space="preserve">    农业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</si>
  <si>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</si>
  <si>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</si>
  <si>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</si>
  <si>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</si>
  <si>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</si>
  <si>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</si>
  <si>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</si>
  <si>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</si>
  <si>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</si>
  <si>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</si>
  <si>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</si>
  <si>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</si>
  <si>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</si>
  <si>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</si>
  <si>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</si>
  <si>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</si>
  <si>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</si>
  <si>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农业行业业务管理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</si>
  <si>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</si>
  <si>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</si>
  <si>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</si>
  <si>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</si>
  <si>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</si>
  <si>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</si>
  <si>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</si>
  <si>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</si>
  <si>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</si>
  <si>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农业生产支持补贴</t>
  </si>
  <si>
    <t>2130124</t>
  </si>
  <si>
    <t xml:space="preserve">      农业组织化与产业化经营</t>
  </si>
  <si>
    <t>2130125</t>
  </si>
  <si>
    <t xml:space="preserve">      农产品加工与促销</t>
  </si>
  <si>
    <t>2130126</t>
  </si>
  <si>
    <t xml:space="preserve">      农村公益事业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</si>
  <si>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</si>
  <si>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</si>
  <si>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</si>
  <si>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</si>
  <si>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</si>
  <si>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成品油价格改革对渔业的补贴</t>
  </si>
  <si>
    <t>2130152</t>
  </si>
  <si>
    <t xml:space="preserve">      对高校毕业生到基层任职补助</t>
  </si>
  <si>
    <t>2130199</t>
  </si>
  <si>
    <t xml:space="preserve">      其他农业支出</t>
  </si>
  <si>
    <t>21302</t>
  </si>
  <si>
    <t xml:space="preserve">    林业</t>
  </si>
  <si>
    <t>2130201</t>
  </si>
  <si>
    <t>2130202</t>
  </si>
  <si>
    <t>2130203</t>
  </si>
  <si>
    <t>2130204</t>
  </si>
  <si>
    <t xml:space="preserve">      林业事业机构</t>
  </si>
  <si>
    <t>2130205</t>
  </si>
  <si>
    <t xml:space="preserve">      森林培育</t>
  </si>
  <si>
    <t>2130206</t>
  </si>
  <si>
    <t xml:space="preserve">      林业技术推广</t>
  </si>
  <si>
    <t>2130207</t>
  </si>
  <si>
    <t xml:space="preserve">      森林资源管理</t>
  </si>
  <si>
    <t>2130208</t>
  </si>
  <si>
    <t xml:space="preserve">      森林资源监测</t>
  </si>
  <si>
    <t>2130209</t>
  </si>
  <si>
    <t xml:space="preserve">      森林生态效益补偿</t>
  </si>
  <si>
    <t>2130210</t>
  </si>
  <si>
    <t xml:space="preserve">      林业自然保护区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</si>
  <si>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</si>
  <si>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</si>
  <si>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</si>
  <si>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</si>
  <si>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</si>
  <si>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林业执法与监督</t>
  </si>
  <si>
    <t>2130216</t>
  </si>
  <si>
    <t xml:space="preserve">      林业检疫检测</t>
  </si>
  <si>
    <t>2130217</t>
  </si>
  <si>
    <t xml:space="preserve">      防沙治沙</t>
  </si>
  <si>
    <t>2130218</t>
  </si>
  <si>
    <t xml:space="preserve">      林业质量安全</t>
  </si>
  <si>
    <t>2130219</t>
  </si>
  <si>
    <t xml:space="preserve">      林业工程与项目管理</t>
  </si>
  <si>
    <t>2130220</t>
  </si>
  <si>
    <t xml:space="preserve">      林业对外合作与交流</t>
  </si>
  <si>
    <t>2130221</t>
  </si>
  <si>
    <t xml:space="preserve">      林业产业化</t>
  </si>
  <si>
    <t>2130223</t>
  </si>
  <si>
    <t xml:space="preserve">      信息管理</t>
  </si>
  <si>
    <t>2130224</t>
  </si>
  <si>
    <t xml:space="preserve">      林业政策制定与宣传</t>
  </si>
  <si>
    <t>2130225</t>
  </si>
  <si>
    <t xml:space="preserve">      林业资金审计稽查</t>
  </si>
  <si>
    <t>2130226</t>
  </si>
  <si>
    <t xml:space="preserve">      林区公共支出</t>
  </si>
  <si>
    <t>2130227</t>
  </si>
  <si>
    <t xml:space="preserve">      林业贷款贴息</t>
  </si>
  <si>
    <t>2130232</t>
  </si>
  <si>
    <t xml:space="preserve">      成品油价格改革对林业的补贴</t>
  </si>
  <si>
    <t>2130234</t>
  </si>
  <si>
    <t xml:space="preserve">      林业防灾减灾</t>
  </si>
  <si>
    <t>2130299</t>
  </si>
  <si>
    <t xml:space="preserve">      其他林业支出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</si>
  <si>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</si>
  <si>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</si>
  <si>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</si>
  <si>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</si>
  <si>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</si>
  <si>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</si>
  <si>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</si>
  <si>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</si>
  <si>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</si>
  <si>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</si>
  <si>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</si>
  <si>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</si>
  <si>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</si>
  <si>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</si>
  <si>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</si>
  <si>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</si>
  <si>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</si>
  <si>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</si>
  <si>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</si>
  <si>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</si>
  <si>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</si>
  <si>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</si>
  <si>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</si>
  <si>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</si>
  <si>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</si>
  <si>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</si>
  <si>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</si>
  <si>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</si>
  <si>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</si>
  <si>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</si>
  <si>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农田水利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</si>
  <si>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</si>
  <si>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</si>
  <si>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</si>
  <si>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</si>
  <si>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</si>
  <si>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</si>
  <si>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</si>
  <si>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</si>
  <si>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</si>
  <si>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</si>
  <si>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2130332</t>
  </si>
  <si>
    <t xml:space="preserve">      砂石资源费支出</t>
  </si>
  <si>
    <t>2130333</t>
  </si>
  <si>
    <t>2130334</t>
  </si>
  <si>
    <t xml:space="preserve">      水利建设移民支出</t>
  </si>
  <si>
    <t>2130335</t>
  </si>
  <si>
    <t xml:space="preserve">      农村人畜饮水</t>
  </si>
  <si>
    <t>2130399</t>
  </si>
  <si>
    <t xml:space="preserve">      其他水利支出</t>
  </si>
  <si>
    <t>21304</t>
  </si>
  <si>
    <t xml:space="preserve">    南水北调</t>
  </si>
  <si>
    <t>2130401</t>
  </si>
  <si>
    <t>2130402</t>
  </si>
  <si>
    <t>2130403</t>
  </si>
  <si>
    <t>2130404</t>
  </si>
  <si>
    <t xml:space="preserve">      南水北调工程建设</t>
  </si>
  <si>
    <t>2130405</t>
  </si>
  <si>
    <t xml:space="preserve">      政策研究与信息管理</t>
  </si>
  <si>
    <t>2130406</t>
  </si>
  <si>
    <t xml:space="preserve">      工程稽查</t>
  </si>
  <si>
    <t>2130407</t>
  </si>
  <si>
    <t xml:space="preserve">      前期工作</t>
  </si>
  <si>
    <t>2130408</t>
  </si>
  <si>
    <t xml:space="preserve">      南水北调技术推广</t>
  </si>
  <si>
    <t>2130409</t>
  </si>
  <si>
    <t xml:space="preserve">      环境、移民及水资源管理与保护</t>
  </si>
  <si>
    <t>2130499</t>
  </si>
  <si>
    <t xml:space="preserve">      其他南水北调支出</t>
  </si>
  <si>
    <t>21305</t>
  </si>
  <si>
    <t xml:space="preserve">    扶贫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</si>
  <si>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</si>
  <si>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</si>
  <si>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</si>
  <si>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</si>
  <si>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</si>
  <si>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</si>
  <si>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</si>
  <si>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</si>
  <si>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</si>
  <si>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</si>
  <si>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扶贫贷款奖补和贴息</t>
  </si>
  <si>
    <t>2130508</t>
  </si>
  <si>
    <t xml:space="preserve">      “三西”农业建设专项补助</t>
  </si>
  <si>
    <t>2130550</t>
  </si>
  <si>
    <t xml:space="preserve">      扶贫事业机构</t>
  </si>
  <si>
    <t>2130599</t>
  </si>
  <si>
    <t xml:space="preserve">      其他扶贫支出</t>
  </si>
  <si>
    <t>21306</t>
  </si>
  <si>
    <t xml:space="preserve">    农业综合开发</t>
  </si>
  <si>
    <t>2130601</t>
  </si>
  <si>
    <t>2130602</t>
  </si>
  <si>
    <t xml:space="preserve">      土地治理</t>
  </si>
  <si>
    <t>2130603</t>
  </si>
  <si>
    <t xml:space="preserve">      产业化发展</t>
  </si>
  <si>
    <t>2130604</t>
  </si>
  <si>
    <t xml:space="preserve">      创新示范</t>
  </si>
  <si>
    <t>2130699</t>
  </si>
  <si>
    <t xml:space="preserve">      其他农业综合开发支出</t>
  </si>
  <si>
    <t>21307</t>
  </si>
  <si>
    <t xml:space="preserve">    农村综合改革</t>
  </si>
  <si>
    <t>2130701</t>
  </si>
  <si>
    <t xml:space="preserve">      对村级一事一议的补助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</si>
  <si>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</si>
  <si>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</si>
  <si>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</si>
  <si>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</si>
  <si>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</si>
  <si>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</si>
  <si>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</si>
  <si>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</si>
  <si>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</si>
  <si>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</si>
  <si>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</si>
  <si>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</si>
  <si>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</si>
  <si>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</si>
  <si>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2130802</t>
  </si>
  <si>
    <t xml:space="preserve">      涉农贷款增量奖励</t>
  </si>
  <si>
    <t>2130803</t>
  </si>
  <si>
    <t xml:space="preserve">      农业保险保费补贴</t>
  </si>
  <si>
    <t>2130804</t>
  </si>
  <si>
    <t xml:space="preserve">      创业担保贷款贴息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</si>
  <si>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</si>
  <si>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</si>
  <si>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</si>
  <si>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</si>
  <si>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</si>
  <si>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</si>
  <si>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</si>
  <si>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</si>
  <si>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2130902</t>
  </si>
  <si>
    <t xml:space="preserve">      大豆目标价格补贴</t>
  </si>
  <si>
    <t>2130999</t>
  </si>
  <si>
    <t xml:space="preserve">      其他目标价格补贴</t>
  </si>
  <si>
    <t>21399</t>
  </si>
  <si>
    <t xml:space="preserve">    其他农林水事务支出(款)</t>
  </si>
  <si>
    <t>2139901</t>
  </si>
  <si>
    <t xml:space="preserve">      化解其他公益性乡村债务支出</t>
  </si>
  <si>
    <t>2139999</t>
  </si>
  <si>
    <t xml:space="preserve">      其他农林水事务支出(项)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</si>
  <si>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</si>
  <si>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</si>
  <si>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</si>
  <si>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</si>
  <si>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</si>
  <si>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</si>
  <si>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</si>
  <si>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</si>
  <si>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</si>
  <si>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</si>
  <si>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</si>
  <si>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</si>
  <si>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</si>
  <si>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</si>
  <si>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</si>
  <si>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</si>
  <si>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</si>
  <si>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</si>
  <si>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</si>
  <si>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</si>
  <si>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</si>
  <si>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</si>
  <si>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</si>
  <si>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</si>
  <si>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</si>
  <si>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</si>
  <si>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</si>
  <si>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</si>
  <si>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</si>
  <si>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</si>
  <si>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</si>
  <si>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</si>
  <si>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</si>
  <si>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</si>
  <si>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</si>
  <si>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</si>
  <si>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</si>
  <si>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</si>
  <si>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</si>
  <si>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</si>
  <si>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</si>
  <si>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2140139</t>
  </si>
  <si>
    <t xml:space="preserve">      取消政府还贷二级公路收费专项支出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</si>
  <si>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</si>
  <si>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</si>
  <si>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</si>
  <si>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</si>
  <si>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</si>
  <si>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</si>
  <si>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</si>
  <si>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</si>
  <si>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</si>
  <si>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</si>
  <si>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</si>
  <si>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</si>
  <si>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</si>
  <si>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</si>
  <si>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</si>
  <si>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</si>
  <si>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</si>
  <si>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</si>
  <si>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</si>
  <si>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</si>
  <si>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</si>
  <si>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</si>
  <si>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</si>
  <si>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</si>
  <si>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</si>
  <si>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</si>
  <si>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</si>
  <si>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</si>
  <si>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</si>
  <si>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</si>
  <si>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</si>
  <si>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</si>
  <si>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</si>
  <si>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</si>
  <si>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</si>
  <si>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</si>
  <si>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21404</t>
  </si>
  <si>
    <t xml:space="preserve">    成品油价格改革对交通运输的补贴</t>
  </si>
  <si>
    <t>2140401</t>
  </si>
  <si>
    <t xml:space="preserve">      对城市公交的补贴</t>
  </si>
  <si>
    <t>2140402</t>
  </si>
  <si>
    <t xml:space="preserve">      对农村道路客运的补贴</t>
  </si>
  <si>
    <t>2140403</t>
  </si>
  <si>
    <t xml:space="preserve">      对出租车的补贴</t>
  </si>
  <si>
    <t>2140499</t>
  </si>
  <si>
    <t xml:space="preserve">      成品油价格改革补贴其他支出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</si>
  <si>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</si>
  <si>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</si>
  <si>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</si>
  <si>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</si>
  <si>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</si>
  <si>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</si>
  <si>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</si>
  <si>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</si>
  <si>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</si>
  <si>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</si>
  <si>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</si>
  <si>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</si>
  <si>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</si>
  <si>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</si>
  <si>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</si>
  <si>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</si>
  <si>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</si>
  <si>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</si>
  <si>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</si>
  <si>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</si>
  <si>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</si>
  <si>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其他交通运输支出(款)</t>
  </si>
  <si>
    <t>2149901</t>
  </si>
  <si>
    <t xml:space="preserve">      公共交通运营补助</t>
  </si>
  <si>
    <t>2149999</t>
  </si>
  <si>
    <t xml:space="preserve">      其他交通运输支出(项)</t>
  </si>
  <si>
    <t>215</t>
  </si>
  <si>
    <t xml:space="preserve">  资源勘探信息等支出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</si>
  <si>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</si>
  <si>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</si>
  <si>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</si>
  <si>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</si>
  <si>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</si>
  <si>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</si>
  <si>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</si>
  <si>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</si>
  <si>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</si>
  <si>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</si>
  <si>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</si>
  <si>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</si>
  <si>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</si>
  <si>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</si>
  <si>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</si>
  <si>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</si>
  <si>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</si>
  <si>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</si>
  <si>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</si>
  <si>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</si>
  <si>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</si>
  <si>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</si>
  <si>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</si>
  <si>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</si>
  <si>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</si>
  <si>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</si>
  <si>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</si>
  <si>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</si>
  <si>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</si>
  <si>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</si>
  <si>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</si>
  <si>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</si>
  <si>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</si>
  <si>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</si>
  <si>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</si>
  <si>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</si>
  <si>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</si>
  <si>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</si>
  <si>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</si>
  <si>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</si>
  <si>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</si>
  <si>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</si>
  <si>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</si>
  <si>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</si>
  <si>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</si>
  <si>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</si>
  <si>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</si>
  <si>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</si>
  <si>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</si>
  <si>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</si>
  <si>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</si>
  <si>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</si>
  <si>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</si>
  <si>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</si>
  <si>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</si>
  <si>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</si>
  <si>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</si>
  <si>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</si>
  <si>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</si>
  <si>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</si>
  <si>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2150506</t>
  </si>
  <si>
    <t xml:space="preserve">      信息安全建设</t>
  </si>
  <si>
    <t>2150507</t>
  </si>
  <si>
    <t xml:space="preserve">      专用通信</t>
  </si>
  <si>
    <t>2150508</t>
  </si>
  <si>
    <t xml:space="preserve">      无线电监管</t>
  </si>
  <si>
    <t>2150509</t>
  </si>
  <si>
    <t xml:space="preserve">      工业和信息产业战略研究与标准制定</t>
  </si>
  <si>
    <t>2150510</t>
  </si>
  <si>
    <t xml:space="preserve">      工业和信息产业支持</t>
  </si>
  <si>
    <t>2150511</t>
  </si>
  <si>
    <t xml:space="preserve">      电子专项工程</t>
  </si>
  <si>
    <t>2150513</t>
  </si>
  <si>
    <t>2150515</t>
  </si>
  <si>
    <t xml:space="preserve">      技术基础研究</t>
  </si>
  <si>
    <t>2150599</t>
  </si>
  <si>
    <t xml:space="preserve">      其他工业和信息产业监管支出</t>
  </si>
  <si>
    <t>21506</t>
  </si>
  <si>
    <t xml:space="preserve">    安全生产监管</t>
  </si>
  <si>
    <t>2150601</t>
  </si>
  <si>
    <t>2150602</t>
  </si>
  <si>
    <t>2150603</t>
  </si>
  <si>
    <t>2150604</t>
  </si>
  <si>
    <t xml:space="preserve">      国务院安委会专项</t>
  </si>
  <si>
    <t>2150605</t>
  </si>
  <si>
    <t xml:space="preserve">      安全监管监察专项</t>
  </si>
  <si>
    <t>2150606</t>
  </si>
  <si>
    <t xml:space="preserve">      应急救援支出</t>
  </si>
  <si>
    <t>2150607</t>
  </si>
  <si>
    <t xml:space="preserve">      煤炭安全</t>
  </si>
  <si>
    <t>2150699</t>
  </si>
  <si>
    <t xml:space="preserve">      其他安全生产监管支出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</si>
  <si>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</si>
  <si>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</si>
  <si>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</si>
  <si>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</si>
  <si>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</si>
  <si>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</si>
  <si>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</si>
  <si>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</si>
  <si>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</si>
  <si>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</si>
  <si>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</si>
  <si>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</si>
  <si>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</si>
  <si>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</si>
  <si>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</si>
  <si>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</si>
  <si>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</si>
  <si>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</si>
  <si>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</si>
  <si>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</si>
  <si>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2150899</t>
  </si>
  <si>
    <t xml:space="preserve">      其他支持中小企业发展和管理支出</t>
  </si>
  <si>
    <t>21599</t>
  </si>
  <si>
    <t xml:space="preserve">    其他资源勘探信息等支出(款)</t>
  </si>
  <si>
    <t>2159901</t>
  </si>
  <si>
    <t xml:space="preserve">      黄金事务</t>
  </si>
  <si>
    <t>2159902</t>
  </si>
  <si>
    <t xml:space="preserve">      建设项目贷款贴息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</si>
  <si>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</si>
  <si>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</si>
  <si>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</si>
  <si>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</si>
  <si>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</si>
  <si>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</si>
  <si>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</si>
  <si>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其他资源勘探信息等支出(项)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</si>
  <si>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</si>
  <si>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</si>
  <si>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</si>
  <si>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</si>
  <si>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</si>
  <si>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</si>
  <si>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</si>
  <si>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</si>
  <si>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</si>
  <si>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</si>
  <si>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</si>
  <si>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</si>
  <si>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</si>
  <si>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</si>
  <si>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</si>
  <si>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</si>
  <si>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</si>
  <si>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</si>
  <si>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21605</t>
  </si>
  <si>
    <t xml:space="preserve">    旅游业管理与服务支出</t>
  </si>
  <si>
    <t>2160501</t>
  </si>
  <si>
    <t>2160502</t>
  </si>
  <si>
    <t>2160503</t>
  </si>
  <si>
    <t>2160504</t>
  </si>
  <si>
    <t xml:space="preserve">      旅游宣传</t>
  </si>
  <si>
    <t>2160505</t>
  </si>
  <si>
    <t xml:space="preserve">      旅游行业业务管理</t>
  </si>
  <si>
    <t>2160599</t>
  </si>
  <si>
    <t xml:space="preserve">      其他旅游业管理与服务支出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</si>
  <si>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</si>
  <si>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</si>
  <si>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</si>
  <si>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</si>
  <si>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</si>
  <si>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</si>
  <si>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</si>
  <si>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</si>
  <si>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</si>
  <si>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</si>
  <si>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其他商业服务业等支出(款)</t>
  </si>
  <si>
    <t>2169901</t>
  </si>
  <si>
    <t xml:space="preserve">      服务业基础设施建设</t>
  </si>
  <si>
    <t>2169999</t>
  </si>
  <si>
    <t xml:space="preserve">      其他商业服务业等支出(项)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</si>
  <si>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</si>
  <si>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</si>
  <si>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</si>
  <si>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</si>
  <si>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</si>
  <si>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</si>
  <si>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</si>
  <si>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</si>
  <si>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</si>
  <si>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</si>
  <si>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</si>
  <si>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</si>
  <si>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</si>
  <si>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</si>
  <si>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</si>
  <si>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</si>
  <si>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</si>
  <si>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</si>
  <si>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</si>
  <si>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</si>
  <si>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</si>
  <si>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</si>
  <si>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</si>
  <si>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</si>
  <si>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</si>
  <si>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</si>
  <si>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</si>
  <si>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</si>
  <si>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</si>
  <si>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</si>
  <si>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</si>
  <si>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</si>
  <si>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</si>
  <si>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</si>
  <si>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</si>
  <si>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</si>
  <si>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</si>
  <si>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商业银行贷款贴息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</si>
  <si>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</si>
  <si>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</si>
  <si>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</si>
  <si>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</si>
  <si>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</si>
  <si>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</si>
  <si>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</si>
  <si>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</si>
  <si>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</si>
  <si>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</si>
  <si>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</si>
  <si>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</si>
  <si>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</si>
  <si>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其他金融支出(款)</t>
  </si>
  <si>
    <t>2179901</t>
  </si>
  <si>
    <t xml:space="preserve">      其他金融支出(项)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</si>
  <si>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</si>
  <si>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</si>
  <si>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</si>
  <si>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</si>
  <si>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</si>
  <si>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</si>
  <si>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</si>
  <si>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文化体育与传媒</t>
  </si>
  <si>
    <t>21904</t>
  </si>
  <si>
    <t xml:space="preserve">    医疗卫生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</si>
  <si>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</si>
  <si>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</si>
  <si>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</si>
  <si>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</si>
  <si>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</si>
  <si>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</si>
  <si>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</si>
  <si>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</si>
  <si>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</si>
  <si>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</si>
  <si>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国土海洋气象等支出</t>
  </si>
  <si>
    <t>22001</t>
  </si>
  <si>
    <t xml:space="preserve">    国土资源事务</t>
  </si>
  <si>
    <t>2200101</t>
  </si>
  <si>
    <t>2200102</t>
  </si>
  <si>
    <t>2200103</t>
  </si>
  <si>
    <t>2200104</t>
  </si>
  <si>
    <t xml:space="preserve">      国土资源规划及管理</t>
  </si>
  <si>
    <t>2200105</t>
  </si>
  <si>
    <t xml:space="preserve">      土地资源调查</t>
  </si>
  <si>
    <t>2200106</t>
  </si>
  <si>
    <t xml:space="preserve">      土地资源利用与保护</t>
  </si>
  <si>
    <t>2200107</t>
  </si>
  <si>
    <t xml:space="preserve">      国土资源社会公益服务</t>
  </si>
  <si>
    <t>2200108</t>
  </si>
  <si>
    <t xml:space="preserve">      国土资源行业业务管理</t>
  </si>
  <si>
    <t>2200109</t>
  </si>
  <si>
    <t xml:space="preserve">      国土资源调查</t>
  </si>
  <si>
    <t>2200110</t>
  </si>
  <si>
    <t xml:space="preserve">      国土整治</t>
  </si>
  <si>
    <t>2200111</t>
  </si>
  <si>
    <t xml:space="preserve">      地质灾害防治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</si>
  <si>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</si>
  <si>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</si>
  <si>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</si>
  <si>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</si>
  <si>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</si>
  <si>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地质矿产资源利用与保护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</si>
  <si>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</si>
  <si>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</si>
  <si>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</si>
  <si>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</si>
  <si>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</si>
  <si>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地质勘查基金(周转金)支出</t>
  </si>
  <si>
    <t>2200150</t>
  </si>
  <si>
    <t>2200199</t>
  </si>
  <si>
    <t xml:space="preserve">      其他国土资源事务支出</t>
  </si>
  <si>
    <t>22002</t>
  </si>
  <si>
    <t xml:space="preserve">    海洋管理事务</t>
  </si>
  <si>
    <t>2200201</t>
  </si>
  <si>
    <t>2200202</t>
  </si>
  <si>
    <t>2200203</t>
  </si>
  <si>
    <t>2200204</t>
  </si>
  <si>
    <t xml:space="preserve">      海域使用管理</t>
  </si>
  <si>
    <t>2200205</t>
  </si>
  <si>
    <t xml:space="preserve">      海洋环境保护与监测</t>
  </si>
  <si>
    <t>2200206</t>
  </si>
  <si>
    <t xml:space="preserve">      海洋调查评价</t>
  </si>
  <si>
    <t>2200207</t>
  </si>
  <si>
    <t xml:space="preserve">      海洋权益维护</t>
  </si>
  <si>
    <t>2200208</t>
  </si>
  <si>
    <t xml:space="preserve">      海洋执法监察</t>
  </si>
  <si>
    <t>2200209</t>
  </si>
  <si>
    <t xml:space="preserve">      海洋防灾减灾</t>
  </si>
  <si>
    <t>2200210</t>
  </si>
  <si>
    <t xml:space="preserve">      海洋卫星</t>
  </si>
  <si>
    <t>2200211</t>
  </si>
  <si>
    <t xml:space="preserve">      极地考察</t>
  </si>
  <si>
    <t>2200212</t>
  </si>
  <si>
    <t xml:space="preserve">      海洋矿产资源勘探研究</t>
  </si>
  <si>
    <t>2200213</t>
  </si>
  <si>
    <t xml:space="preserve">      海港航标维护</t>
  </si>
  <si>
    <t>2200215</t>
  </si>
  <si>
    <t xml:space="preserve">      海水淡化</t>
  </si>
  <si>
    <t>2200217</t>
  </si>
  <si>
    <t xml:space="preserve">      无居民海岛使用金支出</t>
  </si>
  <si>
    <t>2200218</t>
  </si>
  <si>
    <t xml:space="preserve">      海岛和海域保护</t>
  </si>
  <si>
    <t>2200250</t>
  </si>
  <si>
    <t>2200299</t>
  </si>
  <si>
    <t xml:space="preserve">      其他海洋管理事务支出</t>
  </si>
  <si>
    <t>22003</t>
  </si>
  <si>
    <t xml:space="preserve">    测绘事务</t>
  </si>
  <si>
    <t>2200301</t>
  </si>
  <si>
    <t>2200302</t>
  </si>
  <si>
    <t>2200303</t>
  </si>
  <si>
    <t>2200304</t>
  </si>
  <si>
    <t xml:space="preserve">      基础测绘</t>
  </si>
  <si>
    <t>2200305</t>
  </si>
  <si>
    <t xml:space="preserve">      航空摄影</t>
  </si>
  <si>
    <t>2200306</t>
  </si>
  <si>
    <t xml:space="preserve">      测绘工程建设</t>
  </si>
  <si>
    <t>2200350</t>
  </si>
  <si>
    <t>2200399</t>
  </si>
  <si>
    <t xml:space="preserve">      其他测绘事务支出</t>
  </si>
  <si>
    <t>22004</t>
  </si>
  <si>
    <t xml:space="preserve">    地震事务</t>
  </si>
  <si>
    <t>2200401</t>
  </si>
  <si>
    <t>2200402</t>
  </si>
  <si>
    <t>2200403</t>
  </si>
  <si>
    <t>2200404</t>
  </si>
  <si>
    <t xml:space="preserve">      地震监测</t>
  </si>
  <si>
    <t>2200405</t>
  </si>
  <si>
    <t xml:space="preserve">      地震预测预报</t>
  </si>
  <si>
    <t>2200406</t>
  </si>
  <si>
    <t xml:space="preserve">      地震灾害预防</t>
  </si>
  <si>
    <t>2200407</t>
  </si>
  <si>
    <t xml:space="preserve">      地震应急救援</t>
  </si>
  <si>
    <t>2200408</t>
  </si>
  <si>
    <t xml:space="preserve">      地震环境探察</t>
  </si>
  <si>
    <t>2200409</t>
  </si>
  <si>
    <t xml:space="preserve">      防震减灾信息管理</t>
  </si>
  <si>
    <t>2200410</t>
  </si>
  <si>
    <t xml:space="preserve">      防震减灾基础管理</t>
  </si>
  <si>
    <t>2200450</t>
  </si>
  <si>
    <t xml:space="preserve">      地震事业机构 </t>
  </si>
  <si>
    <t>2200499</t>
  </si>
  <si>
    <t xml:space="preserve">      其他地震事务支出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</si>
  <si>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</si>
  <si>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</si>
  <si>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</si>
  <si>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</si>
  <si>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</si>
  <si>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</si>
  <si>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</si>
  <si>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</si>
  <si>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</si>
  <si>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</si>
  <si>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</si>
  <si>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</si>
  <si>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</si>
  <si>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</si>
  <si>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</si>
  <si>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</si>
  <si>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</si>
  <si>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</si>
  <si>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</si>
  <si>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</si>
  <si>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</si>
  <si>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</si>
  <si>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</si>
  <si>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</si>
  <si>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</si>
  <si>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</si>
  <si>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</si>
  <si>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</si>
  <si>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其他国土海洋气象等支出</t>
  </si>
  <si>
    <t>2209901</t>
  </si>
  <si>
    <t xml:space="preserve">      其他国土海洋气象等支出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</si>
  <si>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</si>
  <si>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</si>
  <si>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</si>
  <si>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</si>
  <si>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</si>
  <si>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</si>
  <si>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</si>
  <si>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</si>
  <si>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</si>
  <si>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</si>
  <si>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</si>
  <si>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</si>
  <si>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</si>
  <si>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</si>
  <si>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</si>
  <si>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</si>
  <si>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</si>
  <si>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</si>
  <si>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</si>
  <si>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</si>
  <si>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</si>
  <si>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</si>
  <si>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</si>
  <si>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</si>
  <si>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</si>
  <si>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</si>
  <si>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</si>
  <si>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</si>
  <si>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</si>
  <si>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</si>
  <si>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</si>
  <si>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</si>
  <si>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</si>
  <si>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</si>
  <si>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</si>
  <si>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</si>
  <si>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</si>
  <si>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</si>
  <si>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</si>
  <si>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粮油事务</t>
  </si>
  <si>
    <t>2220101</t>
  </si>
  <si>
    <t>2220102</t>
  </si>
  <si>
    <t>2220103</t>
  </si>
  <si>
    <t>2220104</t>
  </si>
  <si>
    <t xml:space="preserve">      粮食财务与审计支出</t>
  </si>
  <si>
    <t>2220105</t>
  </si>
  <si>
    <t xml:space="preserve">      粮食信息统计</t>
  </si>
  <si>
    <t>2220106</t>
  </si>
  <si>
    <t xml:space="preserve">      粮食专项业务活动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</si>
  <si>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</si>
  <si>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</si>
  <si>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</si>
  <si>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</si>
  <si>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</si>
  <si>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</si>
  <si>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</si>
  <si>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</si>
  <si>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</si>
  <si>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</si>
  <si>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</si>
  <si>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</si>
  <si>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2220150</t>
  </si>
  <si>
    <t>2220199</t>
  </si>
  <si>
    <t xml:space="preserve">      其他粮油事务支出</t>
  </si>
  <si>
    <t>22202</t>
  </si>
  <si>
    <t xml:space="preserve">    物资事务</t>
  </si>
  <si>
    <t>2220201</t>
  </si>
  <si>
    <t>2220202</t>
  </si>
  <si>
    <t>2220203</t>
  </si>
  <si>
    <t>2220204</t>
  </si>
  <si>
    <t xml:space="preserve">      铁路专用线</t>
  </si>
  <si>
    <t>2220205</t>
  </si>
  <si>
    <t xml:space="preserve">      护库武警和民兵支出</t>
  </si>
  <si>
    <t>2220206</t>
  </si>
  <si>
    <t xml:space="preserve">      物资保管与保养</t>
  </si>
  <si>
    <t>2220207</t>
  </si>
  <si>
    <t xml:space="preserve">      专项贷款利息</t>
  </si>
  <si>
    <t>2220209</t>
  </si>
  <si>
    <t xml:space="preserve">      物资转移</t>
  </si>
  <si>
    <t>2220210</t>
  </si>
  <si>
    <t xml:space="preserve">      物资轮换</t>
  </si>
  <si>
    <t>2220211</t>
  </si>
  <si>
    <t xml:space="preserve">      仓库建设</t>
  </si>
  <si>
    <t>2220212</t>
  </si>
  <si>
    <t xml:space="preserve">      仓库安防</t>
  </si>
  <si>
    <t>2220250</t>
  </si>
  <si>
    <t>2220299</t>
  </si>
  <si>
    <t xml:space="preserve">      其他物资事务支出</t>
  </si>
  <si>
    <t>22203</t>
  </si>
  <si>
    <t xml:space="preserve">    能源储备</t>
  </si>
  <si>
    <t>2220301</t>
  </si>
  <si>
    <t xml:space="preserve">      石油储备支出</t>
  </si>
  <si>
    <t>2220303</t>
  </si>
  <si>
    <t xml:space="preserve">      天然铀能源储备</t>
  </si>
  <si>
    <t>2220304</t>
  </si>
  <si>
    <t xml:space="preserve">      煤炭储备</t>
  </si>
  <si>
    <t>2220399</t>
  </si>
  <si>
    <t xml:space="preserve">      其他能源储备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</si>
  <si>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</si>
  <si>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</si>
  <si>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</si>
  <si>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</si>
  <si>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</si>
  <si>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</si>
  <si>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</si>
  <si>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储备粮(油)库建设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</si>
  <si>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</si>
  <si>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</si>
  <si>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</si>
  <si>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</si>
  <si>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</si>
  <si>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</si>
  <si>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</si>
  <si>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</si>
  <si>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</si>
  <si>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</si>
  <si>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</si>
  <si>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</si>
  <si>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</si>
  <si>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</si>
  <si>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</si>
  <si>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</si>
  <si>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</si>
  <si>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</si>
  <si>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</si>
  <si>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</si>
  <si>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</si>
  <si>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</si>
  <si>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</si>
  <si>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</si>
  <si>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</si>
  <si>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</si>
  <si>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2220599</t>
  </si>
  <si>
    <t xml:space="preserve">      其他重要商品储备支出</t>
  </si>
  <si>
    <t>229</t>
  </si>
  <si>
    <t xml:space="preserve">  其他支出(类)</t>
  </si>
  <si>
    <t>22999</t>
  </si>
  <si>
    <t xml:space="preserve">    其他支出(款)</t>
  </si>
  <si>
    <t>2299901</t>
  </si>
  <si>
    <t xml:space="preserve">      其他支出(项)</t>
  </si>
  <si>
    <t>232</t>
  </si>
  <si>
    <t xml:space="preserve">  债务付息支出</t>
  </si>
  <si>
    <t>23201</t>
  </si>
  <si>
    <t xml:space="preserve">    中央政府国内债务付息支出</t>
  </si>
  <si>
    <t>23202</t>
  </si>
  <si>
    <t xml:space="preserve">    中央政府国外债务付息支出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</si>
  <si>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</si>
  <si>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</si>
  <si>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</si>
  <si>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</si>
  <si>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</si>
  <si>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</si>
  <si>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</si>
  <si>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</si>
  <si>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2320304</t>
  </si>
  <si>
    <t xml:space="preserve">      地方政府其他一般债务付息支出</t>
  </si>
  <si>
    <t>233</t>
  </si>
  <si>
    <t xml:space="preserve">  债务发行费用支出</t>
  </si>
  <si>
    <t>23301</t>
  </si>
  <si>
    <t xml:space="preserve">    中央政府国内债务发行费用支出</t>
  </si>
  <si>
    <t>23302</t>
  </si>
  <si>
    <t xml:space="preserve">    中央政府国外债务发行费用支出</t>
  </si>
  <si>
    <t>23303</t>
  </si>
  <si>
    <t xml:space="preserve">    地方政府一般债务发行费用支出</t>
  </si>
  <si>
    <t>2019年乡镇财政拨款“三公经费”预算表</t>
  </si>
  <si>
    <t>单位：万元（不保留小数）</t>
  </si>
  <si>
    <t>乡镇名称</t>
  </si>
  <si>
    <t>因公出国（境）支出</t>
  </si>
  <si>
    <t>公务接待费支出</t>
  </si>
  <si>
    <t>公务用车购置及运行维护费支出</t>
  </si>
  <si>
    <t>小计</t>
  </si>
  <si>
    <t>公务用车购置</t>
  </si>
  <si>
    <t>公务用车运行维护费</t>
  </si>
  <si>
    <t>雁江</t>
  </si>
  <si>
    <t>保和</t>
  </si>
  <si>
    <t>中和</t>
  </si>
  <si>
    <t>丹山</t>
  </si>
  <si>
    <t>老君</t>
  </si>
  <si>
    <t>伍隍</t>
  </si>
  <si>
    <t>南津</t>
  </si>
  <si>
    <t>松涛</t>
  </si>
  <si>
    <t>小院</t>
  </si>
  <si>
    <t>东峰</t>
  </si>
  <si>
    <t>石岭</t>
  </si>
  <si>
    <t>丰裕</t>
  </si>
  <si>
    <t>临江</t>
  </si>
  <si>
    <t>新场</t>
  </si>
  <si>
    <t>回龙</t>
  </si>
  <si>
    <t>堪嘉</t>
  </si>
  <si>
    <t>清水</t>
  </si>
  <si>
    <t>忠义</t>
  </si>
  <si>
    <t>碑记</t>
  </si>
  <si>
    <t>迎接</t>
  </si>
  <si>
    <t>祥符</t>
  </si>
  <si>
    <t>宝台</t>
  </si>
  <si>
    <t>人大事务</t>
  </si>
  <si>
    <t xml:space="preserve">  行政运行</t>
  </si>
  <si>
    <t xml:space="preserve">  一般行政管理事务</t>
  </si>
  <si>
    <t xml:space="preserve">  机关服务</t>
  </si>
  <si>
    <t xml:space="preserve">  人大会议</t>
  </si>
  <si>
    <t xml:space="preserve">  人大立法</t>
  </si>
  <si>
    <t xml:space="preserve">  人大监督</t>
  </si>
  <si>
    <t xml:space="preserve">  人大代表履职能力提升</t>
  </si>
  <si>
    <t xml:space="preserve">  代表工作</t>
  </si>
  <si>
    <t xml:space="preserve">  人大信访工作</t>
  </si>
  <si>
    <t xml:space="preserve">  事业运行</t>
  </si>
  <si>
    <t xml:space="preserve">  其他人大事务支出</t>
  </si>
  <si>
    <t>政协事务</t>
  </si>
  <si>
    <t xml:space="preserve">  政协会议</t>
  </si>
  <si>
    <t xml:space="preserve">  委员视察</t>
  </si>
  <si>
    <t xml:space="preserve">  参政议政</t>
  </si>
  <si>
    <t xml:space="preserve">  其他政协事务支出</t>
  </si>
  <si>
    <t>政府办公厅(室)及相关机构事务</t>
  </si>
  <si>
    <t xml:space="preserve">  专项服务</t>
  </si>
  <si>
    <t xml:space="preserve">  专项业务活动</t>
  </si>
  <si>
    <t xml:space="preserve">  政务公开审批</t>
  </si>
  <si>
    <t xml:space="preserve">  法制建设</t>
  </si>
  <si>
    <t xml:space="preserve">  信访事务</t>
  </si>
  <si>
    <t xml:space="preserve">  参事事务</t>
  </si>
  <si>
    <t xml:space="preserve">  其他政府办公厅(室)及相关机构事务支出</t>
  </si>
  <si>
    <t>发展与改革事务</t>
  </si>
  <si>
    <t xml:space="preserve">  战略规划与实施</t>
  </si>
  <si>
    <t xml:space="preserve">  日常经济运行调节</t>
  </si>
  <si>
    <t xml:space="preserve">  社会事业发展规划</t>
  </si>
  <si>
    <t xml:space="preserve">  经济体制改革研究</t>
  </si>
  <si>
    <t xml:space="preserve">  物价管理</t>
  </si>
  <si>
    <t xml:space="preserve">  应对气候变化管理事务</t>
  </si>
  <si>
    <t xml:space="preserve">  其他发展与改革事务支出</t>
  </si>
  <si>
    <t>统计信息事务</t>
  </si>
  <si>
    <t xml:space="preserve">  信息事务</t>
  </si>
  <si>
    <t xml:space="preserve">  专项统计业务</t>
  </si>
  <si>
    <t xml:space="preserve">  统计管理</t>
  </si>
  <si>
    <t xml:space="preserve">  专项普查活动</t>
  </si>
  <si>
    <t xml:space="preserve">  统计抽样调查</t>
  </si>
  <si>
    <t xml:space="preserve">  其他统计信息事务支出</t>
  </si>
  <si>
    <t>财政事务</t>
  </si>
  <si>
    <t xml:space="preserve">  预算改革业务</t>
  </si>
  <si>
    <t xml:space="preserve">  财政国库业务</t>
  </si>
  <si>
    <t xml:space="preserve">  财政监察</t>
  </si>
  <si>
    <t xml:space="preserve">  信息化建设</t>
  </si>
  <si>
    <t xml:space="preserve">  财政委托业务支出</t>
  </si>
  <si>
    <t xml:space="preserve">  其他财政事务支出</t>
  </si>
  <si>
    <t>税收事务</t>
  </si>
  <si>
    <t xml:space="preserve">  税务办案</t>
  </si>
  <si>
    <t xml:space="preserve">  税务登记证及发票管理</t>
  </si>
  <si>
    <t xml:space="preserve">  代扣代收代征税款手续费</t>
  </si>
  <si>
    <t xml:space="preserve">  税务宣传</t>
  </si>
  <si>
    <t xml:space="preserve">  协税护税</t>
  </si>
  <si>
    <t xml:space="preserve">  其他税收事务支出</t>
  </si>
  <si>
    <t>审计事务</t>
  </si>
  <si>
    <t xml:space="preserve">  审计业务</t>
  </si>
  <si>
    <t xml:space="preserve">  审计管理</t>
  </si>
  <si>
    <t xml:space="preserve">  其他审计事务支出</t>
  </si>
  <si>
    <t>海关事务</t>
  </si>
  <si>
    <t xml:space="preserve">  收费业务</t>
  </si>
  <si>
    <t xml:space="preserve">  缉私办案</t>
  </si>
  <si>
    <t xml:space="preserve">  口岸电子执法系统建设与维护</t>
  </si>
  <si>
    <t xml:space="preserve">  其他海关事务支出</t>
  </si>
  <si>
    <t>人力资源事务</t>
  </si>
  <si>
    <t xml:space="preserve">  政府特殊津贴</t>
  </si>
  <si>
    <t xml:space="preserve">  资助留学回国人员</t>
  </si>
  <si>
    <t xml:space="preserve">  军队转业干部安置</t>
  </si>
  <si>
    <t xml:space="preserve">  博士后日常经费</t>
  </si>
  <si>
    <t xml:space="preserve">  引进人才费用</t>
  </si>
  <si>
    <t xml:space="preserve">  公务员考核</t>
  </si>
  <si>
    <t xml:space="preserve">  公务员履职能力提升</t>
  </si>
  <si>
    <t xml:space="preserve">  公务员招考</t>
  </si>
  <si>
    <t xml:space="preserve">  公务员综合管理</t>
  </si>
  <si>
    <t xml:space="preserve">  其他人力资源事务支出</t>
  </si>
  <si>
    <t>纪检监察事务</t>
  </si>
  <si>
    <t xml:space="preserve">  大案要案查处</t>
  </si>
  <si>
    <t xml:space="preserve">  派驻派出机构</t>
  </si>
  <si>
    <t xml:space="preserve">  中央巡视</t>
  </si>
  <si>
    <t xml:space="preserve">  其他纪检监察事务支出</t>
  </si>
  <si>
    <t>商贸事务</t>
  </si>
  <si>
    <t xml:space="preserve">  对外贸易管理</t>
  </si>
  <si>
    <t xml:space="preserve">  国际经济合作</t>
  </si>
  <si>
    <t xml:space="preserve">  外资管理</t>
  </si>
  <si>
    <t xml:space="preserve">  国内贸易管理</t>
  </si>
  <si>
    <t xml:space="preserve">  招商引资</t>
  </si>
  <si>
    <t xml:space="preserve">  其他商贸事务支出</t>
  </si>
  <si>
    <t>知识产权事务</t>
  </si>
  <si>
    <t xml:space="preserve">  专利审批</t>
  </si>
  <si>
    <t xml:space="preserve">  国家知识产权战略</t>
  </si>
  <si>
    <t xml:space="preserve">  专利试点和产业化推进</t>
  </si>
  <si>
    <t xml:space="preserve">  专利执法</t>
  </si>
  <si>
    <t xml:space="preserve">  国际组织专项活动</t>
  </si>
  <si>
    <t xml:space="preserve">  知识产权宏观管理</t>
  </si>
  <si>
    <t xml:space="preserve">  其他知识产权事务支出</t>
  </si>
  <si>
    <t>工商行政管理事务</t>
  </si>
  <si>
    <t xml:space="preserve">  工商行政管理专项</t>
  </si>
  <si>
    <t xml:space="preserve">  执法办案专项</t>
  </si>
  <si>
    <t xml:space="preserve">  消费者权益保护</t>
  </si>
  <si>
    <t xml:space="preserve">  其他工商行政管理事务支出</t>
  </si>
  <si>
    <t>质量技术监督与检验检疫事务</t>
  </si>
  <si>
    <t xml:space="preserve">  出入境检验检疫行政执法和业务管理</t>
  </si>
  <si>
    <t xml:space="preserve">  出入境检验检疫技术支持</t>
  </si>
  <si>
    <t xml:space="preserve">  质量技术监督行政执法及业务管理</t>
  </si>
  <si>
    <t xml:space="preserve">  质量技术监督技术支持</t>
  </si>
  <si>
    <t xml:space="preserve">  认证认可监督管理</t>
  </si>
  <si>
    <t xml:space="preserve">  标准化管理 </t>
  </si>
  <si>
    <t xml:space="preserve">  其他质量技术监督与检验检疫事务支出</t>
  </si>
  <si>
    <t>民族事务</t>
  </si>
  <si>
    <t xml:space="preserve">  民族工作专项</t>
  </si>
  <si>
    <t xml:space="preserve">  其他民族事务支出</t>
  </si>
  <si>
    <t>宗教事务</t>
  </si>
  <si>
    <t xml:space="preserve">  宗教工作专项</t>
  </si>
  <si>
    <t xml:space="preserve">  其他宗教事务支出</t>
  </si>
  <si>
    <t>港澳台侨事务</t>
  </si>
  <si>
    <t xml:space="preserve">  港澳事务</t>
  </si>
  <si>
    <t xml:space="preserve">  台湾事务</t>
  </si>
  <si>
    <t xml:space="preserve">  华侨事务</t>
  </si>
  <si>
    <t xml:space="preserve">  其他港澳台侨事务支出</t>
  </si>
  <si>
    <t>档案事务</t>
  </si>
  <si>
    <t xml:space="preserve">  档案馆</t>
  </si>
  <si>
    <t xml:space="preserve">  其他档案事务支出</t>
  </si>
  <si>
    <t>民主党派及工商联事务</t>
  </si>
  <si>
    <t xml:space="preserve">  其他民主党派及工商联事务支出</t>
  </si>
  <si>
    <t>群众团体事务</t>
  </si>
  <si>
    <t xml:space="preserve">  厂务公开</t>
  </si>
  <si>
    <t xml:space="preserve">  工会疗养休养</t>
  </si>
  <si>
    <t xml:space="preserve">  其他群众团体事务支出</t>
  </si>
  <si>
    <t>党委办公厅(室)及相关机构事务</t>
  </si>
  <si>
    <t xml:space="preserve">  专项业务</t>
  </si>
  <si>
    <t xml:space="preserve">  其他党委办公厅(室)及相关机构事务支出</t>
  </si>
  <si>
    <t>组织事务</t>
  </si>
  <si>
    <t xml:space="preserve">  其他组织事务支出</t>
  </si>
  <si>
    <t>宣传事务</t>
  </si>
  <si>
    <t xml:space="preserve">  其他宣传事务支出</t>
  </si>
  <si>
    <t>统战事务</t>
  </si>
  <si>
    <t xml:space="preserve">  其他统战事务支出</t>
  </si>
  <si>
    <t>对外联络事务</t>
  </si>
  <si>
    <t xml:space="preserve">  其他对外联络事务支出</t>
  </si>
  <si>
    <t>其他共产党事务支出</t>
  </si>
  <si>
    <t xml:space="preserve">  其他共产党事务支出</t>
  </si>
  <si>
    <t>其他一般公共服务支出(款)</t>
  </si>
  <si>
    <t xml:space="preserve">  国家赔偿费用支出</t>
  </si>
  <si>
    <t xml:space="preserve">  其他一般公共服务支出(项)</t>
  </si>
  <si>
    <t>外交管理事务</t>
  </si>
  <si>
    <t xml:space="preserve">  其他外交管理事务支出</t>
  </si>
  <si>
    <t>驻外机构</t>
  </si>
  <si>
    <t xml:space="preserve">  驻外使领馆(团、处)</t>
  </si>
  <si>
    <t xml:space="preserve">  其他驻外机构支出</t>
  </si>
  <si>
    <t>对外援助</t>
  </si>
  <si>
    <t xml:space="preserve">  援外优惠贷款贴息</t>
  </si>
  <si>
    <t xml:space="preserve">  对外援助</t>
  </si>
  <si>
    <t>国际组织</t>
  </si>
  <si>
    <t xml:space="preserve">  国际组织会费</t>
  </si>
  <si>
    <t xml:space="preserve">  国际组织捐赠</t>
  </si>
  <si>
    <t xml:space="preserve">  维和摊款</t>
  </si>
  <si>
    <t xml:space="preserve">  国际组织股金及基金</t>
  </si>
  <si>
    <t xml:space="preserve">  其他国际组织支出</t>
  </si>
  <si>
    <t>对外合作与交流</t>
  </si>
  <si>
    <t xml:space="preserve">  在华国际会议</t>
  </si>
  <si>
    <t xml:space="preserve">  国际交流活动</t>
  </si>
  <si>
    <t xml:space="preserve">  其他对外合作与交流支出</t>
  </si>
  <si>
    <t>对外宣传(款)</t>
  </si>
  <si>
    <t xml:space="preserve">  对外宣传(项)</t>
  </si>
  <si>
    <t>边界勘界联检</t>
  </si>
  <si>
    <t xml:space="preserve">  边界勘界</t>
  </si>
  <si>
    <t xml:space="preserve">  边界联检</t>
  </si>
  <si>
    <t xml:space="preserve">  边界界桩维护</t>
  </si>
  <si>
    <t xml:space="preserve">  其他支出</t>
  </si>
  <si>
    <t>其他外交支出(款)</t>
  </si>
  <si>
    <t xml:space="preserve">  其他外交支出(项)</t>
  </si>
  <si>
    <t>现役部队(款)</t>
  </si>
  <si>
    <t xml:space="preserve">  现役部队(项)</t>
  </si>
  <si>
    <t>国防科研事业(款)</t>
  </si>
  <si>
    <t xml:space="preserve">  国防科研事业(项)</t>
  </si>
  <si>
    <t>专项工程(款)</t>
  </si>
  <si>
    <t xml:space="preserve">  专项工程(项)</t>
  </si>
  <si>
    <t>国防动员</t>
  </si>
  <si>
    <t xml:space="preserve">  兵役征集</t>
  </si>
  <si>
    <t xml:space="preserve">  经济动员</t>
  </si>
  <si>
    <t xml:space="preserve">  人民防空</t>
  </si>
  <si>
    <t xml:space="preserve">  交通战备</t>
  </si>
  <si>
    <t xml:space="preserve">  国防教育</t>
  </si>
  <si>
    <t xml:space="preserve">  预备役部队</t>
  </si>
  <si>
    <t xml:space="preserve">  民兵</t>
  </si>
  <si>
    <t xml:space="preserve">  边海防</t>
  </si>
  <si>
    <t xml:space="preserve">  其他国防动员支出</t>
  </si>
  <si>
    <t>其他国防支出(款)</t>
  </si>
  <si>
    <t xml:space="preserve">  其他国防支出(项)</t>
  </si>
  <si>
    <t>武装警察</t>
  </si>
  <si>
    <t xml:space="preserve">  内卫</t>
  </si>
  <si>
    <t xml:space="preserve">  边防</t>
  </si>
  <si>
    <t xml:space="preserve">  消防</t>
  </si>
  <si>
    <t xml:space="preserve">  警卫</t>
  </si>
  <si>
    <t xml:space="preserve">  黄金</t>
  </si>
  <si>
    <t xml:space="preserve">  森林</t>
  </si>
  <si>
    <t xml:space="preserve">  水电</t>
  </si>
  <si>
    <t xml:space="preserve">  交通</t>
  </si>
  <si>
    <t xml:space="preserve">  其他武装警察支出</t>
  </si>
  <si>
    <t>公安</t>
  </si>
  <si>
    <t xml:space="preserve">  治安管理</t>
  </si>
  <si>
    <t xml:space="preserve">  国内安全保卫</t>
  </si>
  <si>
    <t xml:space="preserve">  刑事侦查</t>
  </si>
  <si>
    <t xml:space="preserve">  经济犯罪侦查</t>
  </si>
  <si>
    <t xml:space="preserve">  出入境管理</t>
  </si>
  <si>
    <t xml:space="preserve">  行动技术管理</t>
  </si>
  <si>
    <t xml:space="preserve">  防范和处理邪教犯罪</t>
  </si>
  <si>
    <t xml:space="preserve">  禁毒管理</t>
  </si>
  <si>
    <t xml:space="preserve">  道路交通管理</t>
  </si>
  <si>
    <t xml:space="preserve">  网络侦控管理</t>
  </si>
  <si>
    <t xml:space="preserve">  反恐怖</t>
  </si>
  <si>
    <t xml:space="preserve">  居民身份证管理</t>
  </si>
  <si>
    <t xml:space="preserve">  网络运行及维护</t>
  </si>
  <si>
    <t xml:space="preserve">  拘押收教场所管理</t>
  </si>
  <si>
    <t xml:space="preserve">  警犬繁育及训养</t>
  </si>
  <si>
    <t xml:space="preserve">  其他公安支出</t>
  </si>
  <si>
    <t>国家安全</t>
  </si>
  <si>
    <t xml:space="preserve">  安全业务</t>
  </si>
  <si>
    <t xml:space="preserve">  其他国家安全支出</t>
  </si>
  <si>
    <t>检察</t>
  </si>
  <si>
    <t xml:space="preserve">  查办和预防职务犯罪</t>
  </si>
  <si>
    <t xml:space="preserve">  公诉和审判监督</t>
  </si>
  <si>
    <t xml:space="preserve">  侦查监督</t>
  </si>
  <si>
    <t xml:space="preserve">  执行监督</t>
  </si>
  <si>
    <t xml:space="preserve">  控告申诉</t>
  </si>
  <si>
    <t xml:space="preserve">  “两房”建设</t>
  </si>
  <si>
    <t xml:space="preserve">  其他检察支出</t>
  </si>
  <si>
    <t>法院</t>
  </si>
  <si>
    <t xml:space="preserve">  案件审判</t>
  </si>
  <si>
    <t xml:space="preserve">  案件执行</t>
  </si>
  <si>
    <t xml:space="preserve">  “两庭”建设</t>
  </si>
  <si>
    <t xml:space="preserve">  其他法院支出</t>
  </si>
  <si>
    <t>司法</t>
  </si>
  <si>
    <t xml:space="preserve">  基层司法业务</t>
  </si>
  <si>
    <t xml:space="preserve">  普法宣传</t>
  </si>
  <si>
    <t xml:space="preserve">  律师公证管理</t>
  </si>
  <si>
    <t xml:space="preserve">  法律援助</t>
  </si>
  <si>
    <t xml:space="preserve">  司法统一考试</t>
  </si>
  <si>
    <t xml:space="preserve">  仲裁</t>
  </si>
  <si>
    <t xml:space="preserve">  社区矫正</t>
  </si>
  <si>
    <t xml:space="preserve">  司法鉴定</t>
  </si>
  <si>
    <t xml:space="preserve">  其他司法支出</t>
  </si>
  <si>
    <t>监狱</t>
  </si>
  <si>
    <t xml:space="preserve">  犯人生活</t>
  </si>
  <si>
    <t xml:space="preserve">  犯人改造</t>
  </si>
  <si>
    <t xml:space="preserve">  狱政设施建设</t>
  </si>
  <si>
    <t xml:space="preserve">  其他监狱支出</t>
  </si>
  <si>
    <t>强制隔离戒毒</t>
  </si>
  <si>
    <t xml:space="preserve">  强制隔离戒毒人员生活</t>
  </si>
  <si>
    <t xml:space="preserve">  强制隔离戒毒人员教育</t>
  </si>
  <si>
    <t xml:space="preserve">  所政设施建设</t>
  </si>
  <si>
    <t xml:space="preserve">  其他强制隔离戒毒支出</t>
  </si>
  <si>
    <t>国家保密</t>
  </si>
  <si>
    <t xml:space="preserve">  保密技术</t>
  </si>
  <si>
    <t xml:space="preserve">  保密管理</t>
  </si>
  <si>
    <t xml:space="preserve">  其他国家保密支出</t>
  </si>
  <si>
    <t>缉私警察</t>
  </si>
  <si>
    <t xml:space="preserve">  专项缉私活动支出</t>
  </si>
  <si>
    <t xml:space="preserve">  缉私情报</t>
  </si>
  <si>
    <t xml:space="preserve">  禁毒及缉毒</t>
  </si>
  <si>
    <t xml:space="preserve">  其他缉私警察支出</t>
  </si>
  <si>
    <t>海警</t>
  </si>
  <si>
    <t xml:space="preserve">  公安现役基本支出</t>
  </si>
  <si>
    <t xml:space="preserve">  一般管理事务</t>
  </si>
  <si>
    <t xml:space="preserve">  维权执法业务</t>
  </si>
  <si>
    <t xml:space="preserve">  装备建设和运行维护</t>
  </si>
  <si>
    <t xml:space="preserve">  信息化建设及运行维护</t>
  </si>
  <si>
    <t xml:space="preserve">  基础设施建设及维护</t>
  </si>
  <si>
    <t xml:space="preserve">  其他海警支出</t>
  </si>
  <si>
    <t>其他公共安全支出(款)</t>
  </si>
  <si>
    <t xml:space="preserve">  其他公共安全支出(项)</t>
  </si>
  <si>
    <t xml:space="preserve">  其他消防</t>
  </si>
  <si>
    <t>教育管理事务</t>
  </si>
  <si>
    <t xml:space="preserve">  其他教育管理事务支出</t>
  </si>
  <si>
    <t>普通教育</t>
  </si>
  <si>
    <t xml:space="preserve">  学前教育</t>
  </si>
  <si>
    <t xml:space="preserve">  小学教育</t>
  </si>
  <si>
    <t xml:space="preserve">  初中教育</t>
  </si>
  <si>
    <t xml:space="preserve">  高中教育</t>
  </si>
  <si>
    <t xml:space="preserve">  高等教育</t>
  </si>
  <si>
    <t xml:space="preserve">  化解农村义务教育债务支出</t>
  </si>
  <si>
    <t xml:space="preserve">  化解普通高中债务支出</t>
  </si>
  <si>
    <t xml:space="preserve">  其他普通教育支出</t>
  </si>
  <si>
    <t>职业教育</t>
  </si>
  <si>
    <t xml:space="preserve">  初等职业教育</t>
  </si>
  <si>
    <t xml:space="preserve">  中专教育</t>
  </si>
  <si>
    <t xml:space="preserve">  技校教育</t>
  </si>
  <si>
    <t xml:space="preserve">  职业高中教育</t>
  </si>
  <si>
    <t xml:space="preserve">  高等职业教育</t>
  </si>
  <si>
    <t xml:space="preserve">  其他职业教育支出</t>
  </si>
  <si>
    <t>成人教育</t>
  </si>
  <si>
    <t xml:space="preserve">  成人初等教育</t>
  </si>
  <si>
    <t xml:space="preserve">  成人中等教育</t>
  </si>
  <si>
    <t xml:space="preserve">  成人高等教育</t>
  </si>
  <si>
    <t xml:space="preserve">  成人广播电视教育</t>
  </si>
  <si>
    <t xml:space="preserve">  其他成人教育支出</t>
  </si>
  <si>
    <t>广播电视教育</t>
  </si>
  <si>
    <t xml:space="preserve">  广播电视学校</t>
  </si>
  <si>
    <t xml:space="preserve">  教育电视台</t>
  </si>
  <si>
    <t xml:space="preserve">  其他广播电视教育支出</t>
  </si>
  <si>
    <t>留学教育</t>
  </si>
  <si>
    <t xml:space="preserve">  出国留学教育</t>
  </si>
  <si>
    <t xml:space="preserve">  来华留学教育</t>
  </si>
  <si>
    <t xml:space="preserve">  其他留学教育支出</t>
  </si>
  <si>
    <t>特殊教育</t>
  </si>
  <si>
    <t xml:space="preserve">  特殊学校教育</t>
  </si>
  <si>
    <t xml:space="preserve">  工读学校教育</t>
  </si>
  <si>
    <t xml:space="preserve">  其他特殊教育支出</t>
  </si>
  <si>
    <t>进修及培训</t>
  </si>
  <si>
    <t xml:space="preserve">  教师进修</t>
  </si>
  <si>
    <t xml:space="preserve">  干部教育</t>
  </si>
  <si>
    <t xml:space="preserve">  培训支出</t>
  </si>
  <si>
    <t xml:space="preserve">  退役士兵能力提升</t>
  </si>
  <si>
    <t xml:space="preserve">  其他进修及培训</t>
  </si>
  <si>
    <t>教育费附加安排的支出</t>
  </si>
  <si>
    <t xml:space="preserve">  农村中小学校舍建设</t>
  </si>
  <si>
    <t xml:space="preserve">  农村中小学教学设施</t>
  </si>
  <si>
    <t xml:space="preserve">  城市中小学校舍建设</t>
  </si>
  <si>
    <t xml:space="preserve">  城市中小学教学设施</t>
  </si>
  <si>
    <t xml:space="preserve">  中等职业学校教学设施</t>
  </si>
  <si>
    <t xml:space="preserve">  其他教育费附加安排的支出</t>
  </si>
  <si>
    <t>其他教育支出(款)</t>
  </si>
  <si>
    <t xml:space="preserve">  其他教育支出(项)</t>
  </si>
  <si>
    <t>科学技术管理事务</t>
  </si>
  <si>
    <t xml:space="preserve">  其他科学技术管理事务支出</t>
  </si>
  <si>
    <t>基础研究</t>
  </si>
  <si>
    <t xml:space="preserve">  机构运行</t>
  </si>
  <si>
    <t xml:space="preserve">  重点基础研究规划</t>
  </si>
  <si>
    <t xml:space="preserve">  自然科学基金</t>
  </si>
  <si>
    <t xml:space="preserve">  重点实验室及相关设施</t>
  </si>
  <si>
    <t xml:space="preserve">  重大科学工程</t>
  </si>
  <si>
    <t xml:space="preserve">  专项基础科研</t>
  </si>
  <si>
    <t xml:space="preserve">  专项技术基础</t>
  </si>
  <si>
    <t xml:space="preserve">  其他基础研究支出</t>
  </si>
  <si>
    <t>应用研究</t>
  </si>
  <si>
    <t xml:space="preserve">  社会公益研究</t>
  </si>
  <si>
    <t xml:space="preserve">  高技术研究</t>
  </si>
  <si>
    <t xml:space="preserve">  专项科研试制</t>
  </si>
  <si>
    <t xml:space="preserve">  其他应用研究支出</t>
  </si>
  <si>
    <t>技术研究与开发</t>
  </si>
  <si>
    <t xml:space="preserve">  应用技术研究与开发</t>
  </si>
  <si>
    <t xml:space="preserve">  产业技术研究与开发</t>
  </si>
  <si>
    <t xml:space="preserve">  科技成果转化与扩散</t>
  </si>
  <si>
    <t xml:space="preserve">  其他技术研究与开发支出</t>
  </si>
  <si>
    <t>科技条件与服务</t>
  </si>
  <si>
    <t xml:space="preserve">  技术创新服务体系</t>
  </si>
  <si>
    <t xml:space="preserve">  科技条件专项</t>
  </si>
  <si>
    <t xml:space="preserve">  其他科技条件与服务支出</t>
  </si>
  <si>
    <t>社会科学</t>
  </si>
  <si>
    <t xml:space="preserve">  社会科学研究机构</t>
  </si>
  <si>
    <t xml:space="preserve">  社会科学研究</t>
  </si>
  <si>
    <t xml:space="preserve">  社科基金支出</t>
  </si>
  <si>
    <t xml:space="preserve">  其他社会科学支出</t>
  </si>
  <si>
    <t>科学技术普及</t>
  </si>
  <si>
    <t xml:space="preserve">  科普活动</t>
  </si>
  <si>
    <t xml:space="preserve">  青少年科技活动</t>
  </si>
  <si>
    <t xml:space="preserve">  学术交流活动</t>
  </si>
  <si>
    <t xml:space="preserve">  科技馆站</t>
  </si>
  <si>
    <t xml:space="preserve">  其他科学技术普及支出</t>
  </si>
  <si>
    <t>科技交流与合作</t>
  </si>
  <si>
    <t xml:space="preserve">  国际交流与合作</t>
  </si>
  <si>
    <t xml:space="preserve">  重大科技合作项目</t>
  </si>
  <si>
    <t xml:space="preserve">  其他科技交流与合作支出</t>
  </si>
  <si>
    <t>科技重大项目</t>
  </si>
  <si>
    <t xml:space="preserve">  科技重大专项</t>
  </si>
  <si>
    <t xml:space="preserve">  重点研发计划</t>
  </si>
  <si>
    <t>其他科学技术支出</t>
  </si>
  <si>
    <t xml:space="preserve">  科技奖励</t>
  </si>
  <si>
    <t xml:space="preserve">  核应急</t>
  </si>
  <si>
    <t xml:space="preserve">  转制科研机构</t>
  </si>
  <si>
    <t xml:space="preserve">  其他科学技术支出</t>
  </si>
  <si>
    <t>文化</t>
  </si>
  <si>
    <t xml:space="preserve">  图书馆</t>
  </si>
  <si>
    <t xml:space="preserve">  文化展示及纪念机构</t>
  </si>
  <si>
    <t xml:space="preserve">  艺术表演场所</t>
  </si>
  <si>
    <t xml:space="preserve">  艺术表演团体</t>
  </si>
  <si>
    <t xml:space="preserve">  文化活动</t>
  </si>
  <si>
    <t xml:space="preserve">  群众文化</t>
  </si>
  <si>
    <t xml:space="preserve">  文化交流与合作</t>
  </si>
  <si>
    <t xml:space="preserve">  文化创作与保护</t>
  </si>
  <si>
    <t xml:space="preserve">  文化市场管理</t>
  </si>
  <si>
    <t xml:space="preserve">  其他文化支出</t>
  </si>
  <si>
    <t>文物</t>
  </si>
  <si>
    <t xml:space="preserve">  文物保护</t>
  </si>
  <si>
    <t xml:space="preserve">  博物馆</t>
  </si>
  <si>
    <t xml:space="preserve">  历史名城与古迹</t>
  </si>
  <si>
    <t xml:space="preserve">  其他文物支出</t>
  </si>
  <si>
    <t>体育</t>
  </si>
  <si>
    <t xml:space="preserve">  运动项目管理</t>
  </si>
  <si>
    <t xml:space="preserve">  体育竞赛</t>
  </si>
  <si>
    <t xml:space="preserve">  体育训练</t>
  </si>
  <si>
    <t xml:space="preserve">  体育场馆</t>
  </si>
  <si>
    <t xml:space="preserve">  群众体育</t>
  </si>
  <si>
    <t xml:space="preserve">  体育交流与合作</t>
  </si>
  <si>
    <t xml:space="preserve">  其他体育支出</t>
  </si>
  <si>
    <t>新闻出版广播影视</t>
  </si>
  <si>
    <t xml:space="preserve">  广播</t>
  </si>
  <si>
    <t xml:space="preserve">  电视</t>
  </si>
  <si>
    <t xml:space="preserve">  电影</t>
  </si>
  <si>
    <t xml:space="preserve">  新闻通讯</t>
  </si>
  <si>
    <t xml:space="preserve">  出版发行</t>
  </si>
  <si>
    <t xml:space="preserve">  版权管理</t>
  </si>
  <si>
    <t xml:space="preserve">  其他新闻出版广播影视支出</t>
  </si>
  <si>
    <t>其他文化体育与传媒支出(款)</t>
  </si>
  <si>
    <t xml:space="preserve">  宣传文化发展专项支出</t>
  </si>
  <si>
    <t xml:space="preserve">  文化产业发展专项支出</t>
  </si>
  <si>
    <t xml:space="preserve">  其他文化体育与传媒支出(项)</t>
  </si>
  <si>
    <t>人力资源和社会保障管理事务</t>
  </si>
  <si>
    <t xml:space="preserve">  综合业务管理</t>
  </si>
  <si>
    <t xml:space="preserve">  劳动保障监察</t>
  </si>
  <si>
    <t xml:space="preserve">  就业管理事务</t>
  </si>
  <si>
    <t xml:space="preserve">  社会保险业务管理事务</t>
  </si>
  <si>
    <t xml:space="preserve">  社会保险经办机构</t>
  </si>
  <si>
    <t xml:space="preserve">  劳动关系和维权</t>
  </si>
  <si>
    <t xml:space="preserve">  公共就业服务和职业技能鉴定机构</t>
  </si>
  <si>
    <t xml:space="preserve">  劳动人事争议调解仲裁</t>
  </si>
  <si>
    <t xml:space="preserve">  其他人力资源和社会保障管理事务支出</t>
  </si>
  <si>
    <t>民政管理事务</t>
  </si>
  <si>
    <t xml:space="preserve">  拥军优属</t>
  </si>
  <si>
    <t xml:space="preserve">  老龄事务</t>
  </si>
  <si>
    <t xml:space="preserve">  民间组织管理</t>
  </si>
  <si>
    <t xml:space="preserve">  行政区划和地名管理</t>
  </si>
  <si>
    <t xml:space="preserve">  基层政权和社区建设</t>
  </si>
  <si>
    <t xml:space="preserve">  部队供应</t>
  </si>
  <si>
    <t xml:space="preserve">  其他民政管理事务支出</t>
  </si>
  <si>
    <t>补充全国社会保障基金</t>
  </si>
  <si>
    <t xml:space="preserve">  用一般公共预算补充基金</t>
  </si>
  <si>
    <t>行政事业单位离退休</t>
  </si>
  <si>
    <t xml:space="preserve">  归口管理的行政单位离退休</t>
  </si>
  <si>
    <t xml:space="preserve">  事业单位离退休</t>
  </si>
  <si>
    <t xml:space="preserve">  离退休人员管理机构</t>
  </si>
  <si>
    <t xml:space="preserve">  未归口管理的行政单位离退休</t>
  </si>
  <si>
    <t xml:space="preserve">  机关事业单位基本养老保险缴费支出</t>
  </si>
  <si>
    <t xml:space="preserve">  机关事业单位职业年金缴费支出</t>
  </si>
  <si>
    <t xml:space="preserve">  对机关事业单位基本养老保险基金的补助</t>
  </si>
  <si>
    <t xml:space="preserve">  其他行政事业单位离退休支出</t>
  </si>
  <si>
    <t>企业改革补助</t>
  </si>
  <si>
    <t xml:space="preserve">  企业关闭破产补助</t>
  </si>
  <si>
    <t xml:space="preserve">  厂办大集体改革补助</t>
  </si>
  <si>
    <t xml:space="preserve">  其他企业改革发展补助</t>
  </si>
  <si>
    <t>就业补助</t>
  </si>
  <si>
    <t xml:space="preserve">  就业创业服务补贴</t>
  </si>
  <si>
    <t xml:space="preserve">  职业培训补贴</t>
  </si>
  <si>
    <t xml:space="preserve">  社会保险补贴</t>
  </si>
  <si>
    <t xml:space="preserve">  公益性岗位补贴</t>
  </si>
  <si>
    <t xml:space="preserve">  职业技能鉴定补贴</t>
  </si>
  <si>
    <t xml:space="preserve">  就业见习补贴</t>
  </si>
  <si>
    <t xml:space="preserve">  高技能人才培养补助</t>
  </si>
  <si>
    <t xml:space="preserve">  求职创业补贴</t>
  </si>
  <si>
    <t xml:space="preserve">  其他就业补助支出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</si>
  <si>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</si>
  <si>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</si>
  <si>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</si>
  <si>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</si>
  <si>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优抚事业单位支出</t>
  </si>
  <si>
    <t xml:space="preserve">  义务兵优待</t>
  </si>
  <si>
    <t xml:space="preserve">  农村籍退役士兵老年生活补助</t>
  </si>
  <si>
    <t xml:space="preserve">  其他优抚支出</t>
  </si>
  <si>
    <t>退役安置</t>
  </si>
  <si>
    <t xml:space="preserve">  退役士兵安置</t>
  </si>
  <si>
    <t xml:space="preserve">  军队移交政府的离退休人员安置</t>
  </si>
  <si>
    <t xml:space="preserve">  军队移交政府离退休干部管理机构</t>
  </si>
  <si>
    <t xml:space="preserve">  退役士兵管理教育</t>
  </si>
  <si>
    <t xml:space="preserve">  其他退役安置支出</t>
  </si>
  <si>
    <t>社会福利</t>
  </si>
  <si>
    <t xml:space="preserve">  儿童福利</t>
  </si>
  <si>
    <t xml:space="preserve">  老年福利</t>
  </si>
  <si>
    <t xml:space="preserve">  假肢矫形</t>
  </si>
  <si>
    <t xml:space="preserve">  殡葬</t>
  </si>
  <si>
    <t xml:space="preserve">  社会福利事业单位</t>
  </si>
  <si>
    <t xml:space="preserve">  其他社会福利支出</t>
  </si>
  <si>
    <t>残疾人事业</t>
  </si>
  <si>
    <t xml:space="preserve">  残疾人康复</t>
  </si>
  <si>
    <t xml:space="preserve">  残疾人就业和扶贫</t>
  </si>
  <si>
    <t xml:space="preserve">  残疾人体育</t>
  </si>
  <si>
    <t xml:space="preserve">  残疾人生活和护理补贴</t>
  </si>
  <si>
    <t xml:space="preserve">  其他残疾人事业支出</t>
  </si>
  <si>
    <t>自然灾害生活救助</t>
  </si>
  <si>
    <t xml:space="preserve">  中央自然灾害生活补助</t>
  </si>
  <si>
    <t xml:space="preserve">  地方自然灾害生活补助</t>
  </si>
  <si>
    <t xml:space="preserve">  自然灾害灾后重建补助</t>
  </si>
  <si>
    <t xml:space="preserve">  其他自然灾害生活救助支出</t>
  </si>
  <si>
    <t>红十字事业</t>
  </si>
  <si>
    <t xml:space="preserve">  其他红十字事业支出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</si>
  <si>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</si>
  <si>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</si>
  <si>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</si>
  <si>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</si>
  <si>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</si>
  <si>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 xml:space="preserve">  流浪乞讨人员救助支出</t>
  </si>
  <si>
    <t>特困人员救助供养</t>
  </si>
  <si>
    <t xml:space="preserve">  城市特困人员救助供养支出</t>
  </si>
  <si>
    <t xml:space="preserve">  农村特困人员救助供养支出</t>
  </si>
  <si>
    <t>补充道路交通事故社会救助基金</t>
  </si>
  <si>
    <t xml:space="preserve">  交强险营业税补助基金支出</t>
  </si>
  <si>
    <t xml:space="preserve">  交强险罚款收入补助基金支出</t>
  </si>
  <si>
    <t>其他生活救助</t>
  </si>
  <si>
    <t xml:space="preserve">  其他城市生活救助</t>
  </si>
  <si>
    <t xml:space="preserve">  其他农村生活救助</t>
  </si>
  <si>
    <t>财政对基本养老保险基金的补助</t>
  </si>
  <si>
    <t xml:space="preserve">  财政对企业职工基本养老保险基金的补助</t>
  </si>
  <si>
    <t xml:space="preserve">  财政对城乡居民基本养老保险基金的补助</t>
  </si>
  <si>
    <t xml:space="preserve">  财政对其他基本养老保险基金的补助</t>
  </si>
  <si>
    <t>财政对其他社会保险基金的补助</t>
  </si>
  <si>
    <t xml:space="preserve">  财政对失业保险基金的补助</t>
  </si>
  <si>
    <t xml:space="preserve">  财政对工伤保险基金的补助</t>
  </si>
  <si>
    <t xml:space="preserve">  财政对生育保险基金的补助</t>
  </si>
  <si>
    <t xml:space="preserve">  其他财政对社会保险基金的补助</t>
  </si>
  <si>
    <t>其他社会保障和就业支出(款)</t>
  </si>
  <si>
    <t xml:space="preserve">  其他社会保障和就业支出(项)</t>
  </si>
  <si>
    <t>医疗卫生与计划生育管理事务</t>
  </si>
  <si>
    <t xml:space="preserve">  其他医疗卫生与计划生育管理事务支出</t>
  </si>
  <si>
    <t>公立医院</t>
  </si>
  <si>
    <t xml:space="preserve">  综合医院</t>
  </si>
  <si>
    <t xml:space="preserve">  中医(民族)医院</t>
  </si>
  <si>
    <t xml:space="preserve">  传染病医院</t>
  </si>
  <si>
    <t xml:space="preserve">  职业病防治医院</t>
  </si>
  <si>
    <t xml:space="preserve">  精神病医院</t>
  </si>
  <si>
    <t xml:space="preserve">  妇产医院</t>
  </si>
  <si>
    <t xml:space="preserve">  儿童医院</t>
  </si>
  <si>
    <t xml:space="preserve">  其他专科医院</t>
  </si>
  <si>
    <t xml:space="preserve">  福利医院</t>
  </si>
  <si>
    <t xml:space="preserve">  行业医院</t>
  </si>
  <si>
    <t xml:space="preserve">  处理医疗欠费</t>
  </si>
  <si>
    <t xml:space="preserve">  其他公立医院支出</t>
  </si>
  <si>
    <t>基层医疗卫生机构</t>
  </si>
  <si>
    <t xml:space="preserve">  城市社区卫生机构</t>
  </si>
  <si>
    <t xml:space="preserve">  乡镇卫生院</t>
  </si>
  <si>
    <t xml:space="preserve">  其他基层医疗卫生机构支出</t>
  </si>
  <si>
    <t>公共卫生</t>
  </si>
  <si>
    <t xml:space="preserve">  疾病预防控制机构</t>
  </si>
  <si>
    <t xml:space="preserve">  卫生监督机构</t>
  </si>
  <si>
    <t xml:space="preserve">  妇幼保健机构</t>
  </si>
  <si>
    <t xml:space="preserve">  精神卫生机构</t>
  </si>
  <si>
    <t xml:space="preserve">  应急救治机构</t>
  </si>
  <si>
    <t xml:space="preserve">  采供血机构</t>
  </si>
  <si>
    <t xml:space="preserve">  其他专业公共卫生机构</t>
  </si>
  <si>
    <t xml:space="preserve">  基本公共卫生服务</t>
  </si>
  <si>
    <t xml:space="preserve">  重大公共卫生专项</t>
  </si>
  <si>
    <t xml:space="preserve">  突发公共卫生事件应急处理</t>
  </si>
  <si>
    <t xml:space="preserve">  其他公共卫生支出</t>
  </si>
  <si>
    <t>中医药</t>
  </si>
  <si>
    <t xml:space="preserve">  中医(民族医)药专项</t>
  </si>
  <si>
    <t xml:space="preserve">  其他中医药支出</t>
  </si>
  <si>
    <t>计划生育事务</t>
  </si>
  <si>
    <t xml:space="preserve">  计划生育机构</t>
  </si>
  <si>
    <t xml:space="preserve">  计划生育服务</t>
  </si>
  <si>
    <t xml:space="preserve">  其他计划生育事务支出</t>
  </si>
  <si>
    <t>食品和药品监督管理事务</t>
  </si>
  <si>
    <t xml:space="preserve">  药品事务</t>
  </si>
  <si>
    <t xml:space="preserve">  化妆品事务</t>
  </si>
  <si>
    <t xml:space="preserve">  医疗器械事务</t>
  </si>
  <si>
    <t xml:space="preserve">  食品安全事务</t>
  </si>
  <si>
    <t xml:space="preserve">  其他食品和药品监督管理事务支出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</si>
  <si>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</si>
  <si>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</si>
  <si>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</si>
  <si>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</si>
  <si>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</si>
  <si>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财政对基本医疗保险基金的补助</t>
  </si>
  <si>
    <t xml:space="preserve">  财政对职工基本医疗保险基金的补助</t>
  </si>
  <si>
    <t xml:space="preserve">  财政对城乡居民基本医疗保险基金的补助</t>
  </si>
  <si>
    <t xml:space="preserve">  财政对新型农村合作医疗基金的补助</t>
  </si>
  <si>
    <t xml:space="preserve">  财政对城镇居民基本医疗保险基金的补助</t>
  </si>
  <si>
    <t xml:space="preserve">  财政对其他基本医疗保险基金的补助</t>
  </si>
  <si>
    <t>医疗救助</t>
  </si>
  <si>
    <t xml:space="preserve">  城乡医疗救助</t>
  </si>
  <si>
    <t xml:space="preserve">  疾病应急救助</t>
  </si>
  <si>
    <t xml:space="preserve">  其他医疗救助支出</t>
  </si>
  <si>
    <t>优抚对象医疗</t>
  </si>
  <si>
    <t xml:space="preserve">  优抚对象医疗补助</t>
  </si>
  <si>
    <t xml:space="preserve">  其他优抚对象医疗支出</t>
  </si>
  <si>
    <t>其他医疗卫生与计划生育支出</t>
  </si>
  <si>
    <t xml:space="preserve">  其他医疗卫生与计划生育支出</t>
  </si>
  <si>
    <t>环境保护管理事务</t>
  </si>
  <si>
    <t xml:space="preserve">  环境保护宣传</t>
  </si>
  <si>
    <t xml:space="preserve">  环境保护法规、规划及标准</t>
  </si>
  <si>
    <t xml:space="preserve">  环境国际合作及履约</t>
  </si>
  <si>
    <t xml:space="preserve">  环境保护行政许可</t>
  </si>
  <si>
    <t xml:space="preserve">  其他环境保护管理事务支出</t>
  </si>
  <si>
    <t>环境监测与监察</t>
  </si>
  <si>
    <t xml:space="preserve">  建设项目环评审查与监督</t>
  </si>
  <si>
    <t xml:space="preserve">  核与辐射安全监督</t>
  </si>
  <si>
    <t xml:space="preserve">  其他环境监测与监察支出</t>
  </si>
  <si>
    <t>污染防治</t>
  </si>
  <si>
    <t xml:space="preserve">  大气</t>
  </si>
  <si>
    <t xml:space="preserve">  水体</t>
  </si>
  <si>
    <t xml:space="preserve">  噪声</t>
  </si>
  <si>
    <t xml:space="preserve">  固体废弃物与化学品</t>
  </si>
  <si>
    <t xml:space="preserve">  放射源和放射性废物监管</t>
  </si>
  <si>
    <t xml:space="preserve">  辐射</t>
  </si>
  <si>
    <t xml:space="preserve">  其他污染防治支出</t>
  </si>
  <si>
    <t>自然生态保护</t>
  </si>
  <si>
    <t xml:space="preserve">  生态保护</t>
  </si>
  <si>
    <t xml:space="preserve">  农村环境保护</t>
  </si>
  <si>
    <t xml:space="preserve">  自然保护区</t>
  </si>
  <si>
    <t xml:space="preserve">  生物及物种资源保护</t>
  </si>
  <si>
    <t xml:space="preserve">  其他自然生态保护支出</t>
  </si>
  <si>
    <t>天然林保护</t>
  </si>
  <si>
    <t xml:space="preserve">  森林管护</t>
  </si>
  <si>
    <t xml:space="preserve">  社会保险补助</t>
  </si>
  <si>
    <t xml:space="preserve">  政策性社会性支出补助</t>
  </si>
  <si>
    <t xml:space="preserve">  天然林保护工程建设 </t>
  </si>
  <si>
    <t xml:space="preserve">  停伐补助</t>
  </si>
  <si>
    <t xml:space="preserve">  其他天然林保护支出</t>
  </si>
  <si>
    <t>退耕还林</t>
  </si>
  <si>
    <t xml:space="preserve">  退耕现金</t>
  </si>
  <si>
    <t xml:space="preserve">  退耕还林粮食折现补贴</t>
  </si>
  <si>
    <t xml:space="preserve">  退耕还林粮食费用补贴</t>
  </si>
  <si>
    <t xml:space="preserve">  退耕还林工程建设</t>
  </si>
  <si>
    <t xml:space="preserve">  其他退耕还林支出</t>
  </si>
  <si>
    <t>风沙荒漠治理</t>
  </si>
  <si>
    <t xml:space="preserve">  京津风沙源治理工程建设</t>
  </si>
  <si>
    <t xml:space="preserve">  其他风沙荒漠治理支出</t>
  </si>
  <si>
    <t>退牧还草</t>
  </si>
  <si>
    <t xml:space="preserve">  退牧还草工程建设</t>
  </si>
  <si>
    <t xml:space="preserve">  其他退牧还草支出</t>
  </si>
  <si>
    <t>已垦草原退耕还草(款)</t>
  </si>
  <si>
    <t xml:space="preserve">  已垦草原退耕还草(项)</t>
  </si>
  <si>
    <t>能源节约利用(款)</t>
  </si>
  <si>
    <t xml:space="preserve">  能源节能利用(项)</t>
  </si>
  <si>
    <t>污染减排</t>
  </si>
  <si>
    <t xml:space="preserve">   环境监测与信息</t>
  </si>
  <si>
    <t xml:space="preserve">   环境执法监察</t>
  </si>
  <si>
    <t xml:space="preserve">   减排专项支出</t>
  </si>
  <si>
    <t xml:space="preserve">   清洁生产专项支出</t>
  </si>
  <si>
    <t xml:space="preserve">   其他污染减排支出</t>
  </si>
  <si>
    <t>可再生能源(款)</t>
  </si>
  <si>
    <t xml:space="preserve">   可再生能源(项)</t>
  </si>
  <si>
    <t>循环经济(款)</t>
  </si>
  <si>
    <t xml:space="preserve">   循环经济(项)</t>
  </si>
  <si>
    <t>能源管理事务</t>
  </si>
  <si>
    <t xml:space="preserve">  能源预测预警</t>
  </si>
  <si>
    <t xml:space="preserve">  能源战略规划与实施</t>
  </si>
  <si>
    <t xml:space="preserve">  能源科技装备</t>
  </si>
  <si>
    <t xml:space="preserve">  能源行业管理</t>
  </si>
  <si>
    <t xml:space="preserve">  能源管理</t>
  </si>
  <si>
    <t xml:space="preserve">  石油储备发展管理</t>
  </si>
  <si>
    <t xml:space="preserve">  能源调查</t>
  </si>
  <si>
    <t xml:space="preserve">  农村电网建设</t>
  </si>
  <si>
    <t xml:space="preserve">  其他能源管理事务支出</t>
  </si>
  <si>
    <t>其他节能环保支出(款)</t>
  </si>
  <si>
    <t xml:space="preserve">  其他节能环保支出(项)</t>
  </si>
  <si>
    <t>城乡社区管理事务</t>
  </si>
  <si>
    <t xml:space="preserve">  城管执法</t>
  </si>
  <si>
    <t xml:space="preserve">  工程建设标准规范编制与监管</t>
  </si>
  <si>
    <t xml:space="preserve">  工程建设管理</t>
  </si>
  <si>
    <t xml:space="preserve">  市政公用行业市场监管</t>
  </si>
  <si>
    <t xml:space="preserve">  国家重点风景区规划与保护</t>
  </si>
  <si>
    <t xml:space="preserve">  住宅建设与房地产市场监管</t>
  </si>
  <si>
    <t xml:space="preserve">  执业资格注册、资质审查</t>
  </si>
  <si>
    <t xml:space="preserve">  其他城乡社区管理事务支出</t>
  </si>
  <si>
    <t>城乡社区规划与管理(款)</t>
  </si>
  <si>
    <t xml:space="preserve">  城乡社区规划与管理(项)</t>
  </si>
  <si>
    <t>城乡社区公共设施</t>
  </si>
  <si>
    <t xml:space="preserve">  小城镇基础设施建设</t>
  </si>
  <si>
    <t xml:space="preserve">  其他城乡社区公共设施支出</t>
  </si>
  <si>
    <t>城乡社区环境卫生(款)</t>
  </si>
  <si>
    <t xml:space="preserve">  城乡社区环境卫生(项)</t>
  </si>
  <si>
    <t>建设市场管理与监督(款)</t>
  </si>
  <si>
    <t xml:space="preserve">  建设市场管理与监督(项)</t>
  </si>
  <si>
    <t>其他城乡社区支出(款)</t>
  </si>
  <si>
    <t xml:space="preserve">  其他城乡社区支出(项)</t>
  </si>
  <si>
    <t>农业</t>
  </si>
  <si>
    <t xml:space="preserve">  农垦运行</t>
  </si>
  <si>
    <t xml:space="preserve">  科技转化与推广服务</t>
  </si>
  <si>
    <t xml:space="preserve">  病虫害控制</t>
  </si>
  <si>
    <t xml:space="preserve">  农产品质量安全</t>
  </si>
  <si>
    <t xml:space="preserve">  执法监管</t>
  </si>
  <si>
    <t xml:space="preserve">  统计监测与信息服务</t>
  </si>
  <si>
    <t xml:space="preserve">  农业行业业务管理</t>
  </si>
  <si>
    <t xml:space="preserve">  对外交流与合作</t>
  </si>
  <si>
    <t xml:space="preserve">  防灾救灾</t>
  </si>
  <si>
    <t xml:space="preserve">  稳定农民收入补贴</t>
  </si>
  <si>
    <t xml:space="preserve">  农业结构调整补贴</t>
  </si>
  <si>
    <t xml:space="preserve">  农业生产支持补贴</t>
  </si>
  <si>
    <t xml:space="preserve">  农业组织化与产业化经营</t>
  </si>
  <si>
    <t xml:space="preserve">  农产品加工与促销</t>
  </si>
  <si>
    <t xml:space="preserve">  农村公益事业</t>
  </si>
  <si>
    <t xml:space="preserve">  农业资源保护修复与利用</t>
  </si>
  <si>
    <t xml:space="preserve">  农村道路建设</t>
  </si>
  <si>
    <t xml:space="preserve">  成品油价格改革对渔业的补贴</t>
  </si>
  <si>
    <t xml:space="preserve">  对高校毕业生到基层任职补助</t>
  </si>
  <si>
    <t xml:space="preserve">  其他农业支出</t>
  </si>
  <si>
    <t>林业</t>
  </si>
  <si>
    <t xml:space="preserve">  林业事业机构</t>
  </si>
  <si>
    <t xml:space="preserve">  森林培育</t>
  </si>
  <si>
    <t xml:space="preserve">  林业技术推广</t>
  </si>
  <si>
    <t xml:space="preserve">  森林资源管理</t>
  </si>
  <si>
    <t xml:space="preserve">  森林资源监测</t>
  </si>
  <si>
    <t xml:space="preserve">  森林生态效益补偿</t>
  </si>
  <si>
    <t xml:space="preserve">  林业自然保护区</t>
  </si>
  <si>
    <t xml:space="preserve">  动植物保护</t>
  </si>
  <si>
    <t xml:space="preserve">  湿地保护</t>
  </si>
  <si>
    <t xml:space="preserve">  林业执法与监督</t>
  </si>
  <si>
    <t xml:space="preserve">  林业检疫检测</t>
  </si>
  <si>
    <t xml:space="preserve">  防沙治沙</t>
  </si>
  <si>
    <t xml:space="preserve">  林业质量安全</t>
  </si>
  <si>
    <t xml:space="preserve">  林业工程与项目管理</t>
  </si>
  <si>
    <t xml:space="preserve">  林业对外合作与交流</t>
  </si>
  <si>
    <t xml:space="preserve">  林业产业化</t>
  </si>
  <si>
    <t xml:space="preserve">  信息管理</t>
  </si>
  <si>
    <t xml:space="preserve">  林业政策制定与宣传</t>
  </si>
  <si>
    <t xml:space="preserve">  林业资金审计稽查</t>
  </si>
  <si>
    <t xml:space="preserve">  林区公共支出</t>
  </si>
  <si>
    <t xml:space="preserve">  林业贷款贴息</t>
  </si>
  <si>
    <t xml:space="preserve">  成品油价格改革对林业的补贴</t>
  </si>
  <si>
    <t xml:space="preserve">  林业防灾减灾</t>
  </si>
  <si>
    <t xml:space="preserve">  其他林业支出</t>
  </si>
  <si>
    <t>水利</t>
  </si>
  <si>
    <t xml:space="preserve">  水利行业业务管理</t>
  </si>
  <si>
    <t xml:space="preserve">  水利工程建设</t>
  </si>
  <si>
    <t xml:space="preserve">  水利工程运行与维护</t>
  </si>
  <si>
    <t xml:space="preserve">  长江黄河等流域管理</t>
  </si>
  <si>
    <t xml:space="preserve">  水利前期工作</t>
  </si>
  <si>
    <t xml:space="preserve">  水利执法监督</t>
  </si>
  <si>
    <t xml:space="preserve">  水土保持</t>
  </si>
  <si>
    <t xml:space="preserve">  水资源节约管理与保护</t>
  </si>
  <si>
    <t xml:space="preserve">  水质监测</t>
  </si>
  <si>
    <t xml:space="preserve">  水文测报</t>
  </si>
  <si>
    <t xml:space="preserve">  防汛</t>
  </si>
  <si>
    <t xml:space="preserve">  抗旱</t>
  </si>
  <si>
    <t xml:space="preserve">  农田水利</t>
  </si>
  <si>
    <t xml:space="preserve">  水利技术推广</t>
  </si>
  <si>
    <t xml:space="preserve">  国际河流治理与管理</t>
  </si>
  <si>
    <t xml:space="preserve">  江河湖库水系综合整治</t>
  </si>
  <si>
    <t xml:space="preserve">  大中型水库移民后期扶持专项支出</t>
  </si>
  <si>
    <t xml:space="preserve">  水利安全监督</t>
  </si>
  <si>
    <t xml:space="preserve">  砂石资源费支出</t>
  </si>
  <si>
    <t xml:space="preserve">  水利建设移民支出</t>
  </si>
  <si>
    <t xml:space="preserve">  农村人畜饮水</t>
  </si>
  <si>
    <t xml:space="preserve">  其他水利支出</t>
  </si>
  <si>
    <t>南水北调</t>
  </si>
  <si>
    <t xml:space="preserve">  南水北调工程建设</t>
  </si>
  <si>
    <t xml:space="preserve">  政策研究与信息管理</t>
  </si>
  <si>
    <t xml:space="preserve">  工程稽查</t>
  </si>
  <si>
    <t xml:space="preserve">  前期工作</t>
  </si>
  <si>
    <t xml:space="preserve">  南水北调技术推广</t>
  </si>
  <si>
    <t xml:space="preserve">  环境、移民及水资源管理与保护</t>
  </si>
  <si>
    <t xml:space="preserve">  其他南水北调支出</t>
  </si>
  <si>
    <t>扶贫</t>
  </si>
  <si>
    <t xml:space="preserve">  农村基础设施建设</t>
  </si>
  <si>
    <t xml:space="preserve">  生产发展</t>
  </si>
  <si>
    <t xml:space="preserve">  社会发展</t>
  </si>
  <si>
    <t xml:space="preserve">  扶贫贷款奖补和贴息</t>
  </si>
  <si>
    <t xml:space="preserve">  “三西”农业建设专项补助</t>
  </si>
  <si>
    <t xml:space="preserve">  扶贫事业机构</t>
  </si>
  <si>
    <t xml:space="preserve">  其他扶贫支出</t>
  </si>
  <si>
    <t>农业综合开发</t>
  </si>
  <si>
    <t xml:space="preserve">  土地治理</t>
  </si>
  <si>
    <t xml:space="preserve">  产业化发展</t>
  </si>
  <si>
    <t xml:space="preserve">  创新示范</t>
  </si>
  <si>
    <t xml:space="preserve">  其他农业综合开发支出</t>
  </si>
  <si>
    <t>农村综合改革</t>
  </si>
  <si>
    <t xml:space="preserve">  对村级一事一议的补助</t>
  </si>
  <si>
    <t xml:space="preserve">  国有农场办社会职能改革补助</t>
  </si>
  <si>
    <t xml:space="preserve">  对村民委员会和村党支部的补助</t>
  </si>
  <si>
    <t xml:space="preserve">  对村集体经济组织的补助</t>
  </si>
  <si>
    <t xml:space="preserve">  农村综合改革示范试点补助</t>
  </si>
  <si>
    <t xml:space="preserve">  其他农村综合改革支出</t>
  </si>
  <si>
    <t>普惠金融发展支出</t>
  </si>
  <si>
    <t xml:space="preserve">  支持农村金融机构</t>
  </si>
  <si>
    <t xml:space="preserve">  涉农贷款增量奖励</t>
  </si>
  <si>
    <t xml:space="preserve">  农业保险保费补贴</t>
  </si>
  <si>
    <t xml:space="preserve">  创业担保贷款贴息</t>
  </si>
  <si>
    <t xml:space="preserve">  补充创业担保贷款基金</t>
  </si>
  <si>
    <t xml:space="preserve">  其他普惠金融发展支出</t>
  </si>
  <si>
    <t>目标价格补贴</t>
  </si>
  <si>
    <t xml:space="preserve">  棉花目标价格补贴</t>
  </si>
  <si>
    <t xml:space="preserve">  大豆目标价格补贴</t>
  </si>
  <si>
    <t xml:space="preserve">  其他目标价格补贴</t>
  </si>
  <si>
    <t>其他农林水事务支出(款)</t>
  </si>
  <si>
    <t xml:space="preserve">  化解其他公益性乡村债务支出</t>
  </si>
  <si>
    <t xml:space="preserve">  其他农林水事务支出(项)</t>
  </si>
  <si>
    <t>公路水路运输</t>
  </si>
  <si>
    <t xml:space="preserve">  公路建设</t>
  </si>
  <si>
    <t xml:space="preserve">  公路养护</t>
  </si>
  <si>
    <t xml:space="preserve">  交通运输信息化建设</t>
  </si>
  <si>
    <t xml:space="preserve">  公路和运输安全</t>
  </si>
  <si>
    <t xml:space="preserve">  公路还贷专项</t>
  </si>
  <si>
    <t xml:space="preserve">  公路运输管理</t>
  </si>
  <si>
    <t xml:space="preserve">  公路和运输技术标准化建设</t>
  </si>
  <si>
    <t xml:space="preserve">  港口设施</t>
  </si>
  <si>
    <t xml:space="preserve">  航道维护</t>
  </si>
  <si>
    <t xml:space="preserve">  船舶检验</t>
  </si>
  <si>
    <t xml:space="preserve">  救助打捞</t>
  </si>
  <si>
    <t xml:space="preserve">  内河运输</t>
  </si>
  <si>
    <t xml:space="preserve">  远洋运输</t>
  </si>
  <si>
    <t xml:space="preserve">  海事管理</t>
  </si>
  <si>
    <t xml:space="preserve">  航标事业发展支出</t>
  </si>
  <si>
    <t xml:space="preserve">  水路运输管理支出</t>
  </si>
  <si>
    <t xml:space="preserve">  口岸建设</t>
  </si>
  <si>
    <t xml:space="preserve">  取消政府还贷二级公路收费专项支出</t>
  </si>
  <si>
    <t xml:space="preserve">  其他公路水路运输支出</t>
  </si>
  <si>
    <t>铁路运输</t>
  </si>
  <si>
    <t xml:space="preserve">  铁路路网建设</t>
  </si>
  <si>
    <t xml:space="preserve">  铁路还贷专项</t>
  </si>
  <si>
    <t xml:space="preserve">  铁路安全</t>
  </si>
  <si>
    <t xml:space="preserve">  铁路专项运输</t>
  </si>
  <si>
    <t xml:space="preserve">  行业监管</t>
  </si>
  <si>
    <t xml:space="preserve">  其他铁路运输支出</t>
  </si>
  <si>
    <t>民用航空运输</t>
  </si>
  <si>
    <t xml:space="preserve">  机场建设</t>
  </si>
  <si>
    <t xml:space="preserve">  空管系统建设</t>
  </si>
  <si>
    <t xml:space="preserve">  民航还贷专项支出</t>
  </si>
  <si>
    <t xml:space="preserve">  民用航空安全</t>
  </si>
  <si>
    <t xml:space="preserve">  民航专项运输</t>
  </si>
  <si>
    <t xml:space="preserve">  其他民用航空运输支出</t>
  </si>
  <si>
    <t>成品油价格改革对交通运输的补贴</t>
  </si>
  <si>
    <t xml:space="preserve">  对城市公交的补贴</t>
  </si>
  <si>
    <t xml:space="preserve">  对农村道路客运的补贴</t>
  </si>
  <si>
    <t xml:space="preserve">  对出租车的补贴</t>
  </si>
  <si>
    <t xml:space="preserve">  成品油价格改革补贴其他支出</t>
  </si>
  <si>
    <t>邮政业支出</t>
  </si>
  <si>
    <t xml:space="preserve">  邮政普遍服务与特殊服务</t>
  </si>
  <si>
    <t xml:space="preserve">  其他邮政业支出</t>
  </si>
  <si>
    <t>车辆购置税支出</t>
  </si>
  <si>
    <t xml:space="preserve">  车辆购置税用于公路等基础设施建设支出</t>
  </si>
  <si>
    <t xml:space="preserve">  车辆购置税用于农村公路建设支出</t>
  </si>
  <si>
    <t xml:space="preserve">  车辆购置税用于老旧汽车报废更新补贴</t>
  </si>
  <si>
    <t xml:space="preserve">  车辆购置税其他支出</t>
  </si>
  <si>
    <t>其他交通运输支出(款)</t>
  </si>
  <si>
    <t xml:space="preserve">  公共交通运营补助</t>
  </si>
  <si>
    <t xml:space="preserve">  其他交通运输支出(项)</t>
  </si>
  <si>
    <t>资源勘探开发</t>
  </si>
  <si>
    <t xml:space="preserve">  煤炭勘探开采和洗选</t>
  </si>
  <si>
    <t xml:space="preserve">  石油和天然气勘探开采</t>
  </si>
  <si>
    <t xml:space="preserve">  黑色金属矿勘探和采选</t>
  </si>
  <si>
    <t xml:space="preserve">  有色金属矿勘探和采选</t>
  </si>
  <si>
    <t xml:space="preserve">  非金属矿勘探和采选</t>
  </si>
  <si>
    <t xml:space="preserve">  其他资源勘探业支出</t>
  </si>
  <si>
    <t>制造业</t>
  </si>
  <si>
    <t xml:space="preserve">  纺织业</t>
  </si>
  <si>
    <t xml:space="preserve">  医药制造业</t>
  </si>
  <si>
    <t xml:space="preserve">  非金属矿物制品业</t>
  </si>
  <si>
    <t xml:space="preserve">  通信设备、计算机及其他电子设备制造业</t>
  </si>
  <si>
    <t xml:space="preserve">  交通运输设备制造业</t>
  </si>
  <si>
    <t xml:space="preserve">  电气机械及器材制造业</t>
  </si>
  <si>
    <t xml:space="preserve">  工艺品及其他制造业</t>
  </si>
  <si>
    <t xml:space="preserve">  石油加工、炼焦及核燃料加工业</t>
  </si>
  <si>
    <t xml:space="preserve">  化学原料及化学制品制造业</t>
  </si>
  <si>
    <t xml:space="preserve">  黑色金属冶炼及压延加工业</t>
  </si>
  <si>
    <t xml:space="preserve">  有色金属冶炼及压延加工业</t>
  </si>
  <si>
    <t xml:space="preserve">  其他制造业支出</t>
  </si>
  <si>
    <t>建筑业</t>
  </si>
  <si>
    <t xml:space="preserve">  其他建筑业支出</t>
  </si>
  <si>
    <t>工业和信息产业监管</t>
  </si>
  <si>
    <t xml:space="preserve">  战备应急</t>
  </si>
  <si>
    <t xml:space="preserve">  信息安全建设</t>
  </si>
  <si>
    <t xml:space="preserve">  专用通信</t>
  </si>
  <si>
    <t xml:space="preserve">  无线电监管</t>
  </si>
  <si>
    <t xml:space="preserve">  工业和信息产业战略研究与标准制定</t>
  </si>
  <si>
    <t xml:space="preserve">  工业和信息产业支持</t>
  </si>
  <si>
    <t xml:space="preserve">  电子专项工程</t>
  </si>
  <si>
    <t xml:space="preserve">  技术基础研究</t>
  </si>
  <si>
    <t xml:space="preserve">  其他工业和信息产业监管支出</t>
  </si>
  <si>
    <t>安全生产监管</t>
  </si>
  <si>
    <t xml:space="preserve">  国务院安委会专项</t>
  </si>
  <si>
    <t xml:space="preserve">  安全监管监察专项</t>
  </si>
  <si>
    <t xml:space="preserve">  应急救援支出</t>
  </si>
  <si>
    <t xml:space="preserve">  煤炭安全</t>
  </si>
  <si>
    <t xml:space="preserve">  其他安全生产监管支出</t>
  </si>
  <si>
    <t>国有资产监管</t>
  </si>
  <si>
    <t xml:space="preserve">  国有企业监事会专项</t>
  </si>
  <si>
    <t xml:space="preserve">  中央企业专项管理</t>
  </si>
  <si>
    <t xml:space="preserve">  其他国有资产监管支出</t>
  </si>
  <si>
    <t>支持中小企业发展和管理支出</t>
  </si>
  <si>
    <t xml:space="preserve">  科技型中小企业技术创新基金</t>
  </si>
  <si>
    <t xml:space="preserve">  中小企业发展专项</t>
  </si>
  <si>
    <t xml:space="preserve">  其他支持中小企业发展和管理支出</t>
  </si>
  <si>
    <t>其他资源勘探信息等支出(款)</t>
  </si>
  <si>
    <t xml:space="preserve">  黄金事务</t>
  </si>
  <si>
    <t xml:space="preserve">  建设项目贷款贴息</t>
  </si>
  <si>
    <t xml:space="preserve">  技术改造支出</t>
  </si>
  <si>
    <t xml:space="preserve">  中药材扶持资金支出</t>
  </si>
  <si>
    <t xml:space="preserve">  重点产业振兴和技术改造项目贷款贴息</t>
  </si>
  <si>
    <t xml:space="preserve">  其他资源勘探信息等支出(项)</t>
  </si>
  <si>
    <t>商业流通事务</t>
  </si>
  <si>
    <t xml:space="preserve">  食品流通安全补贴</t>
  </si>
  <si>
    <t xml:space="preserve">  市场监测及信息管理</t>
  </si>
  <si>
    <t xml:space="preserve">  民贸企业补贴</t>
  </si>
  <si>
    <t xml:space="preserve">  民贸民品贷款贴息</t>
  </si>
  <si>
    <t xml:space="preserve">  其他商业流通事务支出</t>
  </si>
  <si>
    <t>旅游业管理与服务支出</t>
  </si>
  <si>
    <t xml:space="preserve">  旅游宣传</t>
  </si>
  <si>
    <t xml:space="preserve">  旅游行业业务管理</t>
  </si>
  <si>
    <t xml:space="preserve">  其他旅游业管理与服务支出</t>
  </si>
  <si>
    <t>涉外发展服务支出</t>
  </si>
  <si>
    <t xml:space="preserve">  外商投资环境建设补助资金</t>
  </si>
  <si>
    <t xml:space="preserve">  其他涉外发展服务支出</t>
  </si>
  <si>
    <t>其他商业服务业等支出(款)</t>
  </si>
  <si>
    <t xml:space="preserve">  服务业基础设施建设</t>
  </si>
  <si>
    <t xml:space="preserve">  其他商业服务业等支出(项)</t>
  </si>
  <si>
    <t>金融部门行政支出</t>
  </si>
  <si>
    <t xml:space="preserve">  安全防卫</t>
  </si>
  <si>
    <t xml:space="preserve">  金融部门其他行政支出</t>
  </si>
  <si>
    <t>金融部门监管支出</t>
  </si>
  <si>
    <t xml:space="preserve">  货币发行</t>
  </si>
  <si>
    <t xml:space="preserve">  金融服务</t>
  </si>
  <si>
    <t xml:space="preserve">  反假币</t>
  </si>
  <si>
    <t xml:space="preserve">  重点金融机构监管</t>
  </si>
  <si>
    <t xml:space="preserve">  金融稽查与案件处理</t>
  </si>
  <si>
    <t xml:space="preserve">  金融行业电子化建设</t>
  </si>
  <si>
    <t xml:space="preserve">  从业人员资格考试</t>
  </si>
  <si>
    <t xml:space="preserve">  反洗钱</t>
  </si>
  <si>
    <t xml:space="preserve">  金融部门其他监管支出</t>
  </si>
  <si>
    <t>金融发展支出</t>
  </si>
  <si>
    <t xml:space="preserve">  政策性银行亏损补贴</t>
  </si>
  <si>
    <t xml:space="preserve">  商业银行贷款贴息</t>
  </si>
  <si>
    <t xml:space="preserve">  补充资本金</t>
  </si>
  <si>
    <t xml:space="preserve">  风险基金补助</t>
  </si>
  <si>
    <t xml:space="preserve">  其他金融发展支出</t>
  </si>
  <si>
    <t>金融调控支出</t>
  </si>
  <si>
    <t xml:space="preserve">  中央银行亏损补贴</t>
  </si>
  <si>
    <t xml:space="preserve">  其他金融调控支出</t>
  </si>
  <si>
    <t>其他金融支出(款)</t>
  </si>
  <si>
    <t xml:space="preserve">  其他金融支出(项)</t>
  </si>
  <si>
    <t>一般公共服务</t>
  </si>
  <si>
    <t>教育</t>
  </si>
  <si>
    <t>文化体育与传媒</t>
  </si>
  <si>
    <t>医疗卫生</t>
  </si>
  <si>
    <t>节能环保</t>
  </si>
  <si>
    <t>交通运输</t>
  </si>
  <si>
    <t>住房保障</t>
  </si>
  <si>
    <t>国土资源事务</t>
  </si>
  <si>
    <t xml:space="preserve">  国土资源规划及管理</t>
  </si>
  <si>
    <t xml:space="preserve">  土地资源调查</t>
  </si>
  <si>
    <t xml:space="preserve">  土地资源利用与保护</t>
  </si>
  <si>
    <t xml:space="preserve">  国土资源社会公益服务</t>
  </si>
  <si>
    <t xml:space="preserve">  国土资源行业业务管理</t>
  </si>
  <si>
    <t xml:space="preserve">  国土资源调查</t>
  </si>
  <si>
    <t xml:space="preserve">  国土整治</t>
  </si>
  <si>
    <t xml:space="preserve">  地质灾害防治</t>
  </si>
  <si>
    <t xml:space="preserve">  土地资源储备支出</t>
  </si>
  <si>
    <t xml:space="preserve">  地质矿产资源与环境调查</t>
  </si>
  <si>
    <t xml:space="preserve">  地质矿产资源利用与保护</t>
  </si>
  <si>
    <t xml:space="preserve">  地质转产项目财政贴息</t>
  </si>
  <si>
    <t xml:space="preserve">  国外风险勘查</t>
  </si>
  <si>
    <t xml:space="preserve">  地质勘查基金(周转金)支出</t>
  </si>
  <si>
    <t xml:space="preserve">  其他国土资源事务支出</t>
  </si>
  <si>
    <t>海洋管理事务</t>
  </si>
  <si>
    <t xml:space="preserve">  海域使用管理</t>
  </si>
  <si>
    <t xml:space="preserve">  海洋环境保护与监测</t>
  </si>
  <si>
    <t xml:space="preserve">  海洋调查评价</t>
  </si>
  <si>
    <t xml:space="preserve">  海洋权益维护</t>
  </si>
  <si>
    <t xml:space="preserve">  海洋执法监察</t>
  </si>
  <si>
    <t xml:space="preserve">  海洋防灾减灾</t>
  </si>
  <si>
    <t xml:space="preserve">  海洋卫星</t>
  </si>
  <si>
    <t xml:space="preserve">  极地考察</t>
  </si>
  <si>
    <t xml:space="preserve">  海洋矿产资源勘探研究</t>
  </si>
  <si>
    <t xml:space="preserve">  海港航标维护</t>
  </si>
  <si>
    <t xml:space="preserve">  海水淡化</t>
  </si>
  <si>
    <t xml:space="preserve">  无居民海岛使用金支出</t>
  </si>
  <si>
    <t xml:space="preserve">  海岛和海域保护</t>
  </si>
  <si>
    <t xml:space="preserve">  其他海洋管理事务支出</t>
  </si>
  <si>
    <t>测绘事务</t>
  </si>
  <si>
    <t xml:space="preserve">  基础测绘</t>
  </si>
  <si>
    <t xml:space="preserve">  航空摄影</t>
  </si>
  <si>
    <t xml:space="preserve">  测绘工程建设</t>
  </si>
  <si>
    <t xml:space="preserve">  其他测绘事务支出</t>
  </si>
  <si>
    <t>地震事务</t>
  </si>
  <si>
    <t xml:space="preserve">  地震监测</t>
  </si>
  <si>
    <t xml:space="preserve">  地震预测预报</t>
  </si>
  <si>
    <t xml:space="preserve">  地震灾害预防</t>
  </si>
  <si>
    <t xml:space="preserve">  地震应急救援</t>
  </si>
  <si>
    <t xml:space="preserve">  地震环境探察</t>
  </si>
  <si>
    <t xml:space="preserve">  防震减灾信息管理</t>
  </si>
  <si>
    <t xml:space="preserve">  防震减灾基础管理</t>
  </si>
  <si>
    <t xml:space="preserve">  地震事业机构 </t>
  </si>
  <si>
    <t xml:space="preserve">  其他地震事务支出</t>
  </si>
  <si>
    <t>气象事务</t>
  </si>
  <si>
    <t xml:space="preserve">  气象事业机构</t>
  </si>
  <si>
    <t xml:space="preserve">  气象探测</t>
  </si>
  <si>
    <t xml:space="preserve">  气象信息传输及管理</t>
  </si>
  <si>
    <t xml:space="preserve">  气象预报预测</t>
  </si>
  <si>
    <t xml:space="preserve">  气象服务</t>
  </si>
  <si>
    <t xml:space="preserve">  气象装备保障维护</t>
  </si>
  <si>
    <t xml:space="preserve">  气象基础设施建设与维修</t>
  </si>
  <si>
    <t xml:space="preserve">  气象卫星</t>
  </si>
  <si>
    <t xml:space="preserve">  气象法规与标准</t>
  </si>
  <si>
    <t xml:space="preserve">  气象资金审计稽查</t>
  </si>
  <si>
    <t xml:space="preserve">  其他气象事务支出</t>
  </si>
  <si>
    <t>其他国土海洋气象等支出</t>
  </si>
  <si>
    <t xml:space="preserve">  其他国土海洋气象等支出</t>
  </si>
  <si>
    <t>保障性安居工程支出</t>
  </si>
  <si>
    <t xml:space="preserve">  廉租住房</t>
  </si>
  <si>
    <t xml:space="preserve">  沉陷区治理</t>
  </si>
  <si>
    <t xml:space="preserve">  棚户区改造</t>
  </si>
  <si>
    <t xml:space="preserve">  少数民族地区游牧民定居工程</t>
  </si>
  <si>
    <t xml:space="preserve">  农村危房改造</t>
  </si>
  <si>
    <t xml:space="preserve">  公共租赁住房</t>
  </si>
  <si>
    <t xml:space="preserve">  保障性住房租金补贴</t>
  </si>
  <si>
    <t xml:space="preserve">  其他保障性安居工程支出</t>
  </si>
  <si>
    <t>住房改革支出</t>
  </si>
  <si>
    <t xml:space="preserve">  住房公积金</t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</si>
</sst>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 ;[Red]\-#,##0\ "/>
  </numFmts>
  <fonts count="1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color indexed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7" fontId="2" fillId="3" borderId="0" xfId="0" applyNumberFormat="1" applyFont="1" applyFill="1" applyAlignment="1">
      <alignment horizontal="left" vertical="center" wrapText="1"/>
    </xf>
    <xf numFmtId="177" fontId="3" fillId="4" borderId="2" xfId="0" applyNumberFormat="1" applyFont="1" applyFill="1" applyBorder="1" applyAlignment="1" applyProtection="1">
      <alignment horizontal="center" vertical="center" wrapText="1"/>
    </xf>
    <xf numFmtId="177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3" fillId="4" borderId="5" xfId="0" applyNumberFormat="1" applyFont="1" applyFill="1" applyBorder="1" applyAlignment="1" applyProtection="1">
      <alignment horizontal="left" vertical="center" wrapText="1"/>
    </xf>
    <xf numFmtId="177" fontId="4" fillId="6" borderId="1" xfId="0" applyNumberFormat="1" applyFont="1" applyFill="1" applyBorder="1" applyAlignment="1" applyProtection="1">
      <alignment horizontal="right" vertical="center" wrapText="1"/>
    </xf>
    <xf numFmtId="0" fontId="4" fillId="4" borderId="5" xfId="0" applyNumberFormat="1" applyFont="1" applyFill="1" applyBorder="1" applyAlignment="1" applyProtection="1">
      <alignment horizontal="left" vertical="center" wrapText="1"/>
    </xf>
    <xf numFmtId="177" fontId="4" fillId="7" borderId="1" xfId="0" applyNumberFormat="1" applyFont="1" applyFill="1" applyBorder="1" applyAlignment="1" applyProtection="1">
      <alignment horizontal="right" vertical="center" wrapText="1"/>
    </xf>
    <xf numFmtId="177" fontId="4" fillId="2" borderId="1" xfId="0" applyNumberFormat="1" applyFont="1" applyFill="1" applyBorder="1" applyAlignment="1" applyProtection="1">
      <alignment horizontal="right" vertical="center" wrapText="1"/>
    </xf>
    <xf numFmtId="177" fontId="3" fillId="8" borderId="3" xfId="0" applyNumberFormat="1" applyFont="1" applyFill="1" applyBorder="1" applyAlignment="1" applyProtection="1">
      <alignment horizontal="center" vertical="center" wrapText="1"/>
    </xf>
    <xf numFmtId="177" fontId="4" fillId="3" borderId="1" xfId="0" applyNumberFormat="1" applyFont="1" applyFill="1" applyBorder="1" applyAlignment="1" applyProtection="1">
      <alignment horizontal="right" vertical="center" wrapText="1"/>
    </xf>
    <xf numFmtId="177" fontId="4" fillId="8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0" fillId="3" borderId="1" xfId="0" applyFill="1" applyBorder="1" applyAlignment="1"/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  <xf numFmtId="177" fontId="0" fillId="8" borderId="0" xfId="0" applyNumberFormat="1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177" fontId="4" fillId="2" borderId="0" xfId="0" applyNumberFormat="1" applyFont="1" applyFill="1" applyAlignment="1">
      <alignment horizontal="right" vertical="center" wrapText="1"/>
    </xf>
    <xf numFmtId="177" fontId="4" fillId="8" borderId="0" xfId="0" applyNumberFormat="1" applyFont="1" applyFill="1" applyAlignment="1">
      <alignment horizontal="right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177" fontId="3" fillId="5" borderId="1" xfId="0" applyNumberFormat="1" applyFont="1" applyFill="1" applyBorder="1" applyAlignment="1">
      <alignment horizontal="center" vertical="center" wrapText="1"/>
    </xf>
    <xf numFmtId="177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7" fontId="2" fillId="3" borderId="0" xfId="0" applyNumberFormat="1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83"/>
  <sheetViews>
    <sheetView tabSelected="1" workbookViewId="0">
      <pane xSplit="7" ySplit="17" topLeftCell="H625" activePane="bottomRight" state="frozen"/>
      <selection pane="topRight"/>
      <selection pane="bottomLeft"/>
      <selection pane="bottomRight" sqref="A1:AA1309"/>
    </sheetView>
  </sheetViews>
  <sheetFormatPr defaultColWidth="10" defaultRowHeight="13.5"/>
  <cols>
    <col min="1" max="1" width="10.875" style="25" customWidth="1"/>
    <col min="2" max="2" width="33.5" style="25" customWidth="1"/>
    <col min="3" max="4" width="11.75" style="26" customWidth="1"/>
    <col min="5" max="5" width="8.375" style="26" customWidth="1"/>
    <col min="6" max="11" width="11.75" style="26" hidden="1" customWidth="1"/>
    <col min="12" max="12" width="8.125" style="26" customWidth="1"/>
    <col min="13" max="15" width="11.75" style="26" hidden="1" customWidth="1"/>
    <col min="16" max="16" width="6.25" style="26" customWidth="1"/>
    <col min="17" max="17" width="9.625" style="27" customWidth="1"/>
    <col min="18" max="20" width="11.75" style="26" customWidth="1"/>
    <col min="21" max="26" width="11.75" style="26" hidden="1" customWidth="1"/>
    <col min="27" max="27" width="11.75" style="26" customWidth="1"/>
    <col min="28" max="249" width="10" style="25"/>
    <col min="250" max="250" width="11.25" style="25" customWidth="1"/>
    <col min="251" max="251" width="38.5" style="25" customWidth="1"/>
    <col min="252" max="252" width="19.5" style="25" customWidth="1"/>
    <col min="253" max="253" width="10.875" style="25" customWidth="1"/>
    <col min="254" max="254" width="56.25" style="25" customWidth="1"/>
    <col min="255" max="255" width="19.125" style="25" customWidth="1"/>
    <col min="256" max="16384" width="10" style="25"/>
  </cols>
  <sheetData>
    <row r="1" spans="1:27" ht="38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8.399999999999999" customHeight="1">
      <c r="A2" s="28"/>
      <c r="B2" s="1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18.399999999999999" customHeight="1">
      <c r="A3" s="34" t="s">
        <v>2</v>
      </c>
      <c r="B3" s="35" t="s">
        <v>3</v>
      </c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 t="s">
        <v>5</v>
      </c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ht="35.450000000000003" customHeight="1">
      <c r="A4" s="34"/>
      <c r="B4" s="35"/>
      <c r="C4" s="2" t="s">
        <v>3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10" t="s">
        <v>3</v>
      </c>
      <c r="R4" s="3" t="s">
        <v>19</v>
      </c>
      <c r="S4" s="3" t="s">
        <v>20</v>
      </c>
      <c r="T4" s="3" t="s">
        <v>14</v>
      </c>
      <c r="U4" s="3" t="s">
        <v>16</v>
      </c>
      <c r="V4" s="3" t="s">
        <v>21</v>
      </c>
      <c r="W4" s="3" t="s">
        <v>22</v>
      </c>
      <c r="X4" s="3" t="s">
        <v>23</v>
      </c>
      <c r="Y4" s="3" t="s">
        <v>12</v>
      </c>
      <c r="Z4" s="3" t="s">
        <v>24</v>
      </c>
      <c r="AA4" s="3" t="s">
        <v>18</v>
      </c>
    </row>
    <row r="5" spans="1:27" ht="17.100000000000001" customHeight="1">
      <c r="A5" s="4"/>
      <c r="B5" s="5" t="s">
        <v>25</v>
      </c>
      <c r="C5" s="6">
        <f>C6+C259+C292+C311+C432+C487+C543+C592+C709+C781+C859+C883+C1013+C1077+C1153+C1180+C1209+C1219+C1298+C1316+C1369+C1372+C1380</f>
        <v>1124</v>
      </c>
      <c r="D5" s="6">
        <f t="shared" ref="D5:T5" si="0">D6+D259+D292+D311+D432+D487+D543+D592+D709+D781+D859+D883+D1013+D1077+D1153+D1180+D1209+D1219+D1298+D1316+D1369+D1372+D1380</f>
        <v>403</v>
      </c>
      <c r="E5" s="6">
        <f t="shared" si="0"/>
        <v>369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315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37</v>
      </c>
      <c r="Q5" s="11">
        <f t="shared" si="0"/>
        <v>1124</v>
      </c>
      <c r="R5" s="6">
        <f t="shared" si="0"/>
        <v>403</v>
      </c>
      <c r="S5" s="6">
        <f t="shared" si="0"/>
        <v>369</v>
      </c>
      <c r="T5" s="6">
        <f t="shared" si="0"/>
        <v>315</v>
      </c>
      <c r="U5" s="6">
        <f t="shared" ref="U5:AA5" si="1">U6+U259+U292+U311+U432+U487+U543+U592+U709+U781+U859+U883+U1013+U1077+U1153+U1180+U1209+U1219+U1298+U1316+U1369+U1372+U1380</f>
        <v>0</v>
      </c>
      <c r="V5" s="6">
        <f t="shared" si="1"/>
        <v>0</v>
      </c>
      <c r="W5" s="6">
        <f t="shared" si="1"/>
        <v>0</v>
      </c>
      <c r="X5" s="6">
        <f t="shared" si="1"/>
        <v>0</v>
      </c>
      <c r="Y5" s="6">
        <f t="shared" si="1"/>
        <v>0</v>
      </c>
      <c r="Z5" s="6">
        <f t="shared" si="1"/>
        <v>0</v>
      </c>
      <c r="AA5" s="6">
        <f t="shared" si="1"/>
        <v>37</v>
      </c>
    </row>
    <row r="6" spans="1:27" ht="17.100000000000001" customHeight="1">
      <c r="A6" s="4" t="s">
        <v>26</v>
      </c>
      <c r="B6" s="5" t="s">
        <v>27</v>
      </c>
      <c r="C6" s="6">
        <f>SUM(C7,C19,C28,C40,C52,C63,C74,C86,C95,C105,C120,C129,C140,C152,C162,C175,C182,C189,C198,C204,C211,C219,C226,C232,C238,C244,C250,C256)</f>
        <v>362</v>
      </c>
      <c r="D6" s="6">
        <f t="shared" ref="D6:T6" si="2">SUM(D7,D19,D28,D40,D52,D63,D74,D86,D95,D105,D120,D129,D140,D152,D162,D175,D182,D189,D198,D204,D211,D219,D226,D232,D238,D244,D250,D256)</f>
        <v>174</v>
      </c>
      <c r="E6" s="6">
        <f t="shared" si="2"/>
        <v>188</v>
      </c>
      <c r="F6" s="6">
        <f t="shared" si="2"/>
        <v>0</v>
      </c>
      <c r="G6" s="6">
        <f t="shared" si="2"/>
        <v>0</v>
      </c>
      <c r="H6" s="6">
        <f t="shared" si="2"/>
        <v>0</v>
      </c>
      <c r="I6" s="6">
        <f t="shared" si="2"/>
        <v>0</v>
      </c>
      <c r="J6" s="6">
        <f t="shared" si="2"/>
        <v>0</v>
      </c>
      <c r="K6" s="6">
        <f t="shared" si="2"/>
        <v>0</v>
      </c>
      <c r="L6" s="6">
        <f t="shared" si="2"/>
        <v>0</v>
      </c>
      <c r="M6" s="6">
        <f t="shared" si="2"/>
        <v>0</v>
      </c>
      <c r="N6" s="6">
        <f t="shared" si="2"/>
        <v>0</v>
      </c>
      <c r="O6" s="6">
        <f t="shared" si="2"/>
        <v>0</v>
      </c>
      <c r="P6" s="6">
        <f t="shared" si="2"/>
        <v>0</v>
      </c>
      <c r="Q6" s="11">
        <f t="shared" si="2"/>
        <v>362</v>
      </c>
      <c r="R6" s="6">
        <f t="shared" si="2"/>
        <v>174</v>
      </c>
      <c r="S6" s="6">
        <f t="shared" si="2"/>
        <v>188</v>
      </c>
      <c r="T6" s="6">
        <f t="shared" si="2"/>
        <v>0</v>
      </c>
      <c r="U6" s="6">
        <f t="shared" ref="U6:AA6" si="3">SUM(U7,U19,U28,U40,U52,U63,U74,U86,U95,U105,U120,U129,U140,U152,U162,U175,U182,U189,U198,U204,U211,U219,U226,U232,U238,U244,U250,U256)</f>
        <v>0</v>
      </c>
      <c r="V6" s="6">
        <f t="shared" si="3"/>
        <v>0</v>
      </c>
      <c r="W6" s="6">
        <f t="shared" si="3"/>
        <v>0</v>
      </c>
      <c r="X6" s="6">
        <f t="shared" si="3"/>
        <v>0</v>
      </c>
      <c r="Y6" s="6">
        <f t="shared" si="3"/>
        <v>0</v>
      </c>
      <c r="Z6" s="6">
        <f t="shared" si="3"/>
        <v>0</v>
      </c>
      <c r="AA6" s="6">
        <f t="shared" si="3"/>
        <v>0</v>
      </c>
    </row>
    <row r="7" spans="1:27" ht="17.100000000000001" customHeight="1">
      <c r="A7" s="4" t="s">
        <v>28</v>
      </c>
      <c r="B7" s="5" t="s">
        <v>29</v>
      </c>
      <c r="C7" s="6">
        <f>SUM(C8:C18)</f>
        <v>8</v>
      </c>
      <c r="D7" s="6">
        <f t="shared" ref="D7:T7" si="4">SUM(D8:D18)</f>
        <v>7</v>
      </c>
      <c r="E7" s="6">
        <f t="shared" si="4"/>
        <v>1</v>
      </c>
      <c r="F7" s="6">
        <f t="shared" si="4"/>
        <v>0</v>
      </c>
      <c r="G7" s="6">
        <f t="shared" si="4"/>
        <v>0</v>
      </c>
      <c r="H7" s="6">
        <f t="shared" si="4"/>
        <v>0</v>
      </c>
      <c r="I7" s="6">
        <f t="shared" si="4"/>
        <v>0</v>
      </c>
      <c r="J7" s="6">
        <f t="shared" si="4"/>
        <v>0</v>
      </c>
      <c r="K7" s="6">
        <f t="shared" si="4"/>
        <v>0</v>
      </c>
      <c r="L7" s="6">
        <f t="shared" si="4"/>
        <v>0</v>
      </c>
      <c r="M7" s="6">
        <f t="shared" si="4"/>
        <v>0</v>
      </c>
      <c r="N7" s="6">
        <f t="shared" si="4"/>
        <v>0</v>
      </c>
      <c r="O7" s="6">
        <f t="shared" si="4"/>
        <v>0</v>
      </c>
      <c r="P7" s="6">
        <f t="shared" si="4"/>
        <v>0</v>
      </c>
      <c r="Q7" s="11">
        <f t="shared" si="4"/>
        <v>8</v>
      </c>
      <c r="R7" s="6">
        <f t="shared" si="4"/>
        <v>7</v>
      </c>
      <c r="S7" s="6">
        <f t="shared" si="4"/>
        <v>1</v>
      </c>
      <c r="T7" s="6">
        <f t="shared" si="4"/>
        <v>0</v>
      </c>
      <c r="U7" s="6">
        <f t="shared" ref="U7:AA7" si="5">SUM(U8:U18)</f>
        <v>0</v>
      </c>
      <c r="V7" s="6">
        <f t="shared" si="5"/>
        <v>0</v>
      </c>
      <c r="W7" s="6">
        <f t="shared" si="5"/>
        <v>0</v>
      </c>
      <c r="X7" s="6">
        <f t="shared" si="5"/>
        <v>0</v>
      </c>
      <c r="Y7" s="6">
        <f t="shared" si="5"/>
        <v>0</v>
      </c>
      <c r="Z7" s="6">
        <f t="shared" si="5"/>
        <v>0</v>
      </c>
      <c r="AA7" s="6">
        <f t="shared" si="5"/>
        <v>0</v>
      </c>
    </row>
    <row r="8" spans="1:27" ht="17.100000000000001" customHeight="1">
      <c r="A8" s="4" t="s">
        <v>30</v>
      </c>
      <c r="B8" s="7" t="s">
        <v>31</v>
      </c>
      <c r="C8" s="8">
        <f>SUBTOTAL(9,D8:P8)</f>
        <v>8</v>
      </c>
      <c r="D8" s="9">
        <v>7</v>
      </c>
      <c r="E8" s="9"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2">
        <f>SUBTOTAL(9,R8:AA8)</f>
        <v>8</v>
      </c>
      <c r="R8" s="9">
        <f>D8</f>
        <v>7</v>
      </c>
      <c r="S8" s="9">
        <v>1</v>
      </c>
      <c r="T8" s="9"/>
      <c r="U8" s="9"/>
      <c r="V8" s="9"/>
      <c r="W8" s="9"/>
      <c r="X8" s="9"/>
      <c r="Y8" s="9"/>
      <c r="Z8" s="9"/>
      <c r="AA8" s="9"/>
    </row>
    <row r="9" spans="1:27" ht="17.100000000000001" hidden="1" customHeight="1">
      <c r="A9" s="4" t="s">
        <v>32</v>
      </c>
      <c r="B9" s="7" t="s">
        <v>33</v>
      </c>
      <c r="C9" s="8">
        <f t="shared" ref="C9:C18" si="6">SUBTOTAL(9,D9:P9)</f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2">
        <f t="shared" ref="Q9:Q18" si="7">SUBTOTAL(9,R9:AA9)</f>
        <v>0</v>
      </c>
      <c r="R9" s="9">
        <f t="shared" ref="R9:R18" si="8">D9</f>
        <v>0</v>
      </c>
      <c r="S9" s="9"/>
      <c r="T9" s="9"/>
      <c r="U9" s="9"/>
      <c r="V9" s="9"/>
      <c r="W9" s="9"/>
      <c r="X9" s="9"/>
      <c r="Y9" s="9"/>
      <c r="Z9" s="9"/>
      <c r="AA9" s="9"/>
    </row>
    <row r="10" spans="1:27" ht="17.100000000000001" hidden="1" customHeight="1">
      <c r="A10" s="4" t="s">
        <v>34</v>
      </c>
      <c r="B10" s="7" t="s">
        <v>35</v>
      </c>
      <c r="C10" s="8">
        <f t="shared" si="6"/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>
        <f t="shared" si="7"/>
        <v>0</v>
      </c>
      <c r="R10" s="9">
        <f t="shared" si="8"/>
        <v>0</v>
      </c>
      <c r="S10" s="9"/>
      <c r="T10" s="9"/>
      <c r="U10" s="9"/>
      <c r="V10" s="9"/>
      <c r="W10" s="9"/>
      <c r="X10" s="9"/>
      <c r="Y10" s="9"/>
      <c r="Z10" s="9"/>
      <c r="AA10" s="9"/>
    </row>
    <row r="11" spans="1:27" ht="17.100000000000001" hidden="1" customHeight="1">
      <c r="A11" s="4" t="s">
        <v>36</v>
      </c>
      <c r="B11" s="7" t="s">
        <v>37</v>
      </c>
      <c r="C11" s="8">
        <f t="shared" si="6"/>
        <v>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">
        <f t="shared" si="7"/>
        <v>0</v>
      </c>
      <c r="R11" s="9">
        <f t="shared" si="8"/>
        <v>0</v>
      </c>
      <c r="S11" s="9"/>
      <c r="T11" s="9"/>
      <c r="U11" s="9"/>
      <c r="V11" s="9"/>
      <c r="W11" s="9"/>
      <c r="X11" s="9"/>
      <c r="Y11" s="9"/>
      <c r="Z11" s="9"/>
      <c r="AA11" s="9"/>
    </row>
    <row r="12" spans="1:27" ht="17.100000000000001" hidden="1" customHeight="1">
      <c r="A12" s="4" t="s">
        <v>38</v>
      </c>
      <c r="B12" s="7" t="s">
        <v>39</v>
      </c>
      <c r="C12" s="8">
        <f t="shared" si="6"/>
        <v>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">
        <f t="shared" si="7"/>
        <v>0</v>
      </c>
      <c r="R12" s="9">
        <f t="shared" si="8"/>
        <v>0</v>
      </c>
      <c r="S12" s="9"/>
      <c r="T12" s="9"/>
      <c r="U12" s="9"/>
      <c r="V12" s="9"/>
      <c r="W12" s="9"/>
      <c r="X12" s="9"/>
      <c r="Y12" s="9"/>
      <c r="Z12" s="9"/>
      <c r="AA12" s="9"/>
    </row>
    <row r="13" spans="1:27" ht="17.100000000000001" hidden="1" customHeight="1">
      <c r="A13" s="4" t="s">
        <v>40</v>
      </c>
      <c r="B13" s="7" t="s">
        <v>41</v>
      </c>
      <c r="C13" s="8">
        <f t="shared" si="6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">
        <f t="shared" si="7"/>
        <v>0</v>
      </c>
      <c r="R13" s="9">
        <f t="shared" si="8"/>
        <v>0</v>
      </c>
      <c r="S13" s="9"/>
      <c r="T13" s="9"/>
      <c r="U13" s="9"/>
      <c r="V13" s="9"/>
      <c r="W13" s="9"/>
      <c r="X13" s="9"/>
      <c r="Y13" s="9"/>
      <c r="Z13" s="9"/>
      <c r="AA13" s="9"/>
    </row>
    <row r="14" spans="1:27" ht="17.100000000000001" hidden="1" customHeight="1">
      <c r="A14" s="4" t="s">
        <v>42</v>
      </c>
      <c r="B14" s="7" t="s">
        <v>43</v>
      </c>
      <c r="C14" s="8">
        <f t="shared" si="6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">
        <f t="shared" si="7"/>
        <v>0</v>
      </c>
      <c r="R14" s="9">
        <f t="shared" si="8"/>
        <v>0</v>
      </c>
      <c r="S14" s="9"/>
      <c r="T14" s="9"/>
      <c r="U14" s="9"/>
      <c r="V14" s="9"/>
      <c r="W14" s="9"/>
      <c r="X14" s="9"/>
      <c r="Y14" s="9"/>
      <c r="Z14" s="9"/>
      <c r="AA14" s="9"/>
    </row>
    <row r="15" spans="1:27" ht="17.100000000000001" hidden="1" customHeight="1">
      <c r="A15" s="4" t="s">
        <v>44</v>
      </c>
      <c r="B15" s="7" t="s">
        <v>45</v>
      </c>
      <c r="C15" s="8">
        <f t="shared" si="6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2">
        <f t="shared" si="7"/>
        <v>0</v>
      </c>
      <c r="R15" s="9">
        <f t="shared" si="8"/>
        <v>0</v>
      </c>
      <c r="S15" s="9"/>
      <c r="T15" s="9"/>
      <c r="U15" s="9"/>
      <c r="V15" s="9"/>
      <c r="W15" s="9"/>
      <c r="X15" s="9"/>
      <c r="Y15" s="9"/>
      <c r="Z15" s="9"/>
      <c r="AA15" s="9"/>
    </row>
    <row r="16" spans="1:27" ht="17.100000000000001" hidden="1" customHeight="1">
      <c r="A16" s="4" t="s">
        <v>46</v>
      </c>
      <c r="B16" s="7" t="s">
        <v>47</v>
      </c>
      <c r="C16" s="8">
        <f t="shared" si="6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2">
        <f t="shared" si="7"/>
        <v>0</v>
      </c>
      <c r="R16" s="9">
        <f t="shared" si="8"/>
        <v>0</v>
      </c>
      <c r="S16" s="9"/>
      <c r="T16" s="9"/>
      <c r="U16" s="9"/>
      <c r="V16" s="9"/>
      <c r="W16" s="9"/>
      <c r="X16" s="9"/>
      <c r="Y16" s="9"/>
      <c r="Z16" s="9"/>
      <c r="AA16" s="9"/>
    </row>
    <row r="17" spans="1:27" ht="17.100000000000001" hidden="1" customHeight="1">
      <c r="A17" s="4" t="s">
        <v>48</v>
      </c>
      <c r="B17" s="7" t="s">
        <v>49</v>
      </c>
      <c r="C17" s="8">
        <f t="shared" si="6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2">
        <f t="shared" si="7"/>
        <v>0</v>
      </c>
      <c r="R17" s="9">
        <f t="shared" si="8"/>
        <v>0</v>
      </c>
      <c r="S17" s="9"/>
      <c r="T17" s="9"/>
      <c r="U17" s="9"/>
      <c r="V17" s="9"/>
      <c r="W17" s="9"/>
      <c r="X17" s="9"/>
      <c r="Y17" s="9"/>
      <c r="Z17" s="9"/>
      <c r="AA17" s="9"/>
    </row>
    <row r="18" spans="1:27" ht="17.100000000000001" hidden="1" customHeight="1">
      <c r="A18" s="4" t="s">
        <v>50</v>
      </c>
      <c r="B18" s="7" t="s">
        <v>51</v>
      </c>
      <c r="C18" s="8">
        <f t="shared" si="6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2">
        <f t="shared" si="7"/>
        <v>0</v>
      </c>
      <c r="R18" s="9">
        <f t="shared" si="8"/>
        <v>0</v>
      </c>
      <c r="S18" s="9"/>
      <c r="T18" s="9"/>
      <c r="U18" s="9"/>
      <c r="V18" s="9"/>
      <c r="W18" s="9"/>
      <c r="X18" s="9"/>
      <c r="Y18" s="9"/>
      <c r="Z18" s="9"/>
      <c r="AA18" s="9"/>
    </row>
    <row r="19" spans="1:27" ht="17.100000000000001" hidden="1" customHeight="1">
      <c r="A19" s="4" t="s">
        <v>52</v>
      </c>
      <c r="B19" s="5" t="s">
        <v>53</v>
      </c>
      <c r="C19" s="6">
        <f>SUM(C20:C27)</f>
        <v>0</v>
      </c>
      <c r="D19" s="6">
        <f t="shared" ref="D19:T19" si="9">SUM(D20:D27)</f>
        <v>0</v>
      </c>
      <c r="E19" s="6">
        <f t="shared" si="9"/>
        <v>0</v>
      </c>
      <c r="F19" s="6">
        <f t="shared" si="9"/>
        <v>0</v>
      </c>
      <c r="G19" s="6">
        <f t="shared" si="9"/>
        <v>0</v>
      </c>
      <c r="H19" s="6">
        <f t="shared" si="9"/>
        <v>0</v>
      </c>
      <c r="I19" s="6">
        <f t="shared" si="9"/>
        <v>0</v>
      </c>
      <c r="J19" s="6">
        <f t="shared" si="9"/>
        <v>0</v>
      </c>
      <c r="K19" s="6">
        <f t="shared" si="9"/>
        <v>0</v>
      </c>
      <c r="L19" s="6">
        <f t="shared" si="9"/>
        <v>0</v>
      </c>
      <c r="M19" s="6">
        <f t="shared" si="9"/>
        <v>0</v>
      </c>
      <c r="N19" s="6">
        <f t="shared" si="9"/>
        <v>0</v>
      </c>
      <c r="O19" s="6">
        <f t="shared" si="9"/>
        <v>0</v>
      </c>
      <c r="P19" s="6">
        <f t="shared" si="9"/>
        <v>0</v>
      </c>
      <c r="Q19" s="11">
        <f t="shared" si="9"/>
        <v>0</v>
      </c>
      <c r="R19" s="6">
        <f t="shared" si="9"/>
        <v>0</v>
      </c>
      <c r="S19" s="6">
        <f t="shared" si="9"/>
        <v>0</v>
      </c>
      <c r="T19" s="6">
        <f t="shared" si="9"/>
        <v>0</v>
      </c>
      <c r="U19" s="6">
        <f t="shared" ref="U19:AA19" si="10">SUM(U20:U27)</f>
        <v>0</v>
      </c>
      <c r="V19" s="6">
        <f t="shared" si="10"/>
        <v>0</v>
      </c>
      <c r="W19" s="6">
        <f t="shared" si="10"/>
        <v>0</v>
      </c>
      <c r="X19" s="6">
        <f t="shared" si="10"/>
        <v>0</v>
      </c>
      <c r="Y19" s="6">
        <f t="shared" si="10"/>
        <v>0</v>
      </c>
      <c r="Z19" s="6">
        <f t="shared" si="10"/>
        <v>0</v>
      </c>
      <c r="AA19" s="6">
        <f t="shared" si="10"/>
        <v>0</v>
      </c>
    </row>
    <row r="20" spans="1:27" ht="17.100000000000001" hidden="1" customHeight="1">
      <c r="A20" s="4" t="s">
        <v>54</v>
      </c>
      <c r="B20" s="7" t="s">
        <v>31</v>
      </c>
      <c r="C20" s="8">
        <f t="shared" ref="C20:C27" si="11">SUBTOTAL(9,D20:P20)</f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2">
        <f t="shared" ref="Q20:Q27" si="12">SUBTOTAL(9,R20:AA20)</f>
        <v>0</v>
      </c>
      <c r="R20" s="9">
        <f t="shared" ref="R20:R27" si="13">D20</f>
        <v>0</v>
      </c>
      <c r="S20" s="9"/>
      <c r="T20" s="9"/>
      <c r="U20" s="9"/>
      <c r="V20" s="9"/>
      <c r="W20" s="9"/>
      <c r="X20" s="9"/>
      <c r="Y20" s="9"/>
      <c r="Z20" s="9"/>
      <c r="AA20" s="9"/>
    </row>
    <row r="21" spans="1:27" ht="16.899999999999999" hidden="1" customHeight="1">
      <c r="A21" s="4" t="s">
        <v>55</v>
      </c>
      <c r="B21" s="7" t="s">
        <v>33</v>
      </c>
      <c r="C21" s="8">
        <f t="shared" si="11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2">
        <f t="shared" si="12"/>
        <v>0</v>
      </c>
      <c r="R21" s="9">
        <f t="shared" si="13"/>
        <v>0</v>
      </c>
      <c r="S21" s="9"/>
      <c r="T21" s="9"/>
      <c r="U21" s="9"/>
      <c r="V21" s="9"/>
      <c r="W21" s="9"/>
      <c r="X21" s="9"/>
      <c r="Y21" s="9"/>
      <c r="Z21" s="9"/>
      <c r="AA21" s="9"/>
    </row>
    <row r="22" spans="1:27" ht="16.899999999999999" hidden="1" customHeight="1">
      <c r="A22" s="4" t="s">
        <v>56</v>
      </c>
      <c r="B22" s="7" t="s">
        <v>35</v>
      </c>
      <c r="C22" s="8">
        <f t="shared" si="11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2">
        <f t="shared" si="12"/>
        <v>0</v>
      </c>
      <c r="R22" s="9">
        <f t="shared" si="13"/>
        <v>0</v>
      </c>
      <c r="S22" s="9"/>
      <c r="T22" s="9"/>
      <c r="U22" s="9"/>
      <c r="V22" s="9"/>
      <c r="W22" s="9"/>
      <c r="X22" s="9"/>
      <c r="Y22" s="9"/>
      <c r="Z22" s="9"/>
      <c r="AA22" s="9"/>
    </row>
    <row r="23" spans="1:27" ht="16.899999999999999" hidden="1" customHeight="1">
      <c r="A23" s="4" t="s">
        <v>57</v>
      </c>
      <c r="B23" s="7" t="s">
        <v>58</v>
      </c>
      <c r="C23" s="8">
        <f t="shared" si="11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">
        <f t="shared" si="12"/>
        <v>0</v>
      </c>
      <c r="R23" s="9">
        <f t="shared" si="13"/>
        <v>0</v>
      </c>
      <c r="S23" s="9"/>
      <c r="T23" s="9"/>
      <c r="U23" s="9"/>
      <c r="V23" s="9"/>
      <c r="W23" s="9"/>
      <c r="X23" s="9"/>
      <c r="Y23" s="9"/>
      <c r="Z23" s="9"/>
      <c r="AA23" s="9"/>
    </row>
    <row r="24" spans="1:27" ht="16.899999999999999" hidden="1" customHeight="1">
      <c r="A24" s="4" t="s">
        <v>59</v>
      </c>
      <c r="B24" s="7" t="s">
        <v>60</v>
      </c>
      <c r="C24" s="8">
        <f t="shared" si="11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2">
        <f t="shared" si="12"/>
        <v>0</v>
      </c>
      <c r="R24" s="9">
        <f t="shared" si="13"/>
        <v>0</v>
      </c>
      <c r="S24" s="9"/>
      <c r="T24" s="9"/>
      <c r="U24" s="9"/>
      <c r="V24" s="9"/>
      <c r="W24" s="9"/>
      <c r="X24" s="9"/>
      <c r="Y24" s="9"/>
      <c r="Z24" s="9"/>
      <c r="AA24" s="9"/>
    </row>
    <row r="25" spans="1:27" ht="16.899999999999999" hidden="1" customHeight="1">
      <c r="A25" s="4" t="s">
        <v>61</v>
      </c>
      <c r="B25" s="7" t="s">
        <v>62</v>
      </c>
      <c r="C25" s="8">
        <f t="shared" si="11"/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2">
        <f t="shared" si="12"/>
        <v>0</v>
      </c>
      <c r="R25" s="9">
        <f t="shared" si="13"/>
        <v>0</v>
      </c>
      <c r="S25" s="9"/>
      <c r="T25" s="9"/>
      <c r="U25" s="9"/>
      <c r="V25" s="9"/>
      <c r="W25" s="9"/>
      <c r="X25" s="9"/>
      <c r="Y25" s="9"/>
      <c r="Z25" s="9"/>
      <c r="AA25" s="9"/>
    </row>
    <row r="26" spans="1:27" ht="16.899999999999999" hidden="1" customHeight="1">
      <c r="A26" s="4" t="s">
        <v>63</v>
      </c>
      <c r="B26" s="7" t="s">
        <v>49</v>
      </c>
      <c r="C26" s="8">
        <f t="shared" si="11"/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2">
        <f t="shared" si="12"/>
        <v>0</v>
      </c>
      <c r="R26" s="9">
        <f t="shared" si="13"/>
        <v>0</v>
      </c>
      <c r="S26" s="9"/>
      <c r="T26" s="9"/>
      <c r="U26" s="9"/>
      <c r="V26" s="9"/>
      <c r="W26" s="9"/>
      <c r="X26" s="9"/>
      <c r="Y26" s="9"/>
      <c r="Z26" s="9"/>
      <c r="AA26" s="9"/>
    </row>
    <row r="27" spans="1:27" ht="16.899999999999999" hidden="1" customHeight="1">
      <c r="A27" s="4" t="s">
        <v>64</v>
      </c>
      <c r="B27" s="7" t="s">
        <v>65</v>
      </c>
      <c r="C27" s="8">
        <f t="shared" si="11"/>
        <v>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2">
        <f t="shared" si="12"/>
        <v>0</v>
      </c>
      <c r="R27" s="9">
        <f t="shared" si="13"/>
        <v>0</v>
      </c>
      <c r="S27" s="9"/>
      <c r="T27" s="9"/>
      <c r="U27" s="9"/>
      <c r="V27" s="9"/>
      <c r="W27" s="9"/>
      <c r="X27" s="9"/>
      <c r="Y27" s="9"/>
      <c r="Z27" s="9"/>
      <c r="AA27" s="9"/>
    </row>
    <row r="28" spans="1:27" ht="17.100000000000001" customHeight="1">
      <c r="A28" s="4" t="s">
        <v>66</v>
      </c>
      <c r="B28" s="5" t="s">
        <v>67</v>
      </c>
      <c r="C28" s="6">
        <f>SUM(C29:C39)</f>
        <v>278</v>
      </c>
      <c r="D28" s="6">
        <f t="shared" ref="D28:T28" si="14">SUM(D29:D39)</f>
        <v>110</v>
      </c>
      <c r="E28" s="6">
        <f t="shared" si="14"/>
        <v>168</v>
      </c>
      <c r="F28" s="6">
        <f t="shared" si="14"/>
        <v>0</v>
      </c>
      <c r="G28" s="6">
        <f t="shared" si="14"/>
        <v>0</v>
      </c>
      <c r="H28" s="6">
        <f t="shared" si="14"/>
        <v>0</v>
      </c>
      <c r="I28" s="6">
        <f t="shared" si="14"/>
        <v>0</v>
      </c>
      <c r="J28" s="6">
        <f t="shared" si="14"/>
        <v>0</v>
      </c>
      <c r="K28" s="6">
        <f t="shared" si="14"/>
        <v>0</v>
      </c>
      <c r="L28" s="6">
        <f t="shared" si="14"/>
        <v>0</v>
      </c>
      <c r="M28" s="6">
        <f t="shared" si="14"/>
        <v>0</v>
      </c>
      <c r="N28" s="6">
        <f t="shared" si="14"/>
        <v>0</v>
      </c>
      <c r="O28" s="6">
        <f t="shared" si="14"/>
        <v>0</v>
      </c>
      <c r="P28" s="6">
        <f t="shared" si="14"/>
        <v>0</v>
      </c>
      <c r="Q28" s="11">
        <f t="shared" si="14"/>
        <v>278</v>
      </c>
      <c r="R28" s="6">
        <f t="shared" si="14"/>
        <v>110</v>
      </c>
      <c r="S28" s="6">
        <f t="shared" si="14"/>
        <v>168</v>
      </c>
      <c r="T28" s="6">
        <f t="shared" si="14"/>
        <v>0</v>
      </c>
      <c r="U28" s="6">
        <f t="shared" ref="U28:AA28" si="15">SUM(U29:U39)</f>
        <v>0</v>
      </c>
      <c r="V28" s="6">
        <f t="shared" si="15"/>
        <v>0</v>
      </c>
      <c r="W28" s="6">
        <f t="shared" si="15"/>
        <v>0</v>
      </c>
      <c r="X28" s="6">
        <f t="shared" si="15"/>
        <v>0</v>
      </c>
      <c r="Y28" s="6">
        <f t="shared" si="15"/>
        <v>0</v>
      </c>
      <c r="Z28" s="6">
        <f t="shared" si="15"/>
        <v>0</v>
      </c>
      <c r="AA28" s="6">
        <f t="shared" si="15"/>
        <v>0</v>
      </c>
    </row>
    <row r="29" spans="1:27" ht="17.100000000000001" customHeight="1">
      <c r="A29" s="4" t="s">
        <v>68</v>
      </c>
      <c r="B29" s="7" t="s">
        <v>31</v>
      </c>
      <c r="C29" s="8">
        <f t="shared" ref="C29:C39" si="16">SUBTOTAL(9,D29:P29)</f>
        <v>204</v>
      </c>
      <c r="D29" s="9">
        <v>110</v>
      </c>
      <c r="E29" s="9">
        <v>94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2">
        <f t="shared" ref="Q29:Q39" si="17">SUBTOTAL(9,R29:AA29)</f>
        <v>204</v>
      </c>
      <c r="R29" s="9">
        <f t="shared" ref="R29:R39" si="18">D29</f>
        <v>110</v>
      </c>
      <c r="S29" s="9">
        <v>94</v>
      </c>
      <c r="T29" s="9"/>
      <c r="U29" s="9"/>
      <c r="V29" s="9"/>
      <c r="W29" s="9"/>
      <c r="X29" s="9"/>
      <c r="Y29" s="9"/>
      <c r="Z29" s="9"/>
      <c r="AA29" s="9"/>
    </row>
    <row r="30" spans="1:27" ht="17.100000000000001" hidden="1" customHeight="1">
      <c r="A30" s="4" t="s">
        <v>69</v>
      </c>
      <c r="B30" s="7" t="s">
        <v>33</v>
      </c>
      <c r="C30" s="8">
        <f t="shared" si="16"/>
        <v>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2">
        <f t="shared" si="17"/>
        <v>0</v>
      </c>
      <c r="R30" s="9">
        <f t="shared" si="18"/>
        <v>0</v>
      </c>
      <c r="S30" s="9"/>
      <c r="T30" s="9"/>
      <c r="U30" s="9"/>
      <c r="V30" s="9"/>
      <c r="W30" s="9"/>
      <c r="X30" s="9"/>
      <c r="Y30" s="9"/>
      <c r="Z30" s="9"/>
      <c r="AA30" s="9"/>
    </row>
    <row r="31" spans="1:27" ht="17.100000000000001" hidden="1" customHeight="1">
      <c r="A31" s="4" t="s">
        <v>70</v>
      </c>
      <c r="B31" s="7" t="s">
        <v>35</v>
      </c>
      <c r="C31" s="8">
        <f t="shared" si="16"/>
        <v>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2">
        <f t="shared" si="17"/>
        <v>0</v>
      </c>
      <c r="R31" s="9">
        <f t="shared" si="18"/>
        <v>0</v>
      </c>
      <c r="S31" s="9"/>
      <c r="T31" s="9"/>
      <c r="U31" s="9"/>
      <c r="V31" s="9"/>
      <c r="W31" s="9"/>
      <c r="X31" s="9"/>
      <c r="Y31" s="9"/>
      <c r="Z31" s="9"/>
      <c r="AA31" s="9"/>
    </row>
    <row r="32" spans="1:27" ht="17.100000000000001" hidden="1" customHeight="1">
      <c r="A32" s="4" t="s">
        <v>71</v>
      </c>
      <c r="B32" s="7" t="s">
        <v>72</v>
      </c>
      <c r="C32" s="8">
        <f t="shared" si="16"/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2">
        <f t="shared" si="17"/>
        <v>0</v>
      </c>
      <c r="R32" s="9">
        <f t="shared" si="18"/>
        <v>0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ht="17.100000000000001" hidden="1" customHeight="1">
      <c r="A33" s="4" t="s">
        <v>73</v>
      </c>
      <c r="B33" s="7" t="s">
        <v>74</v>
      </c>
      <c r="C33" s="8">
        <f t="shared" si="16"/>
        <v>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2">
        <f t="shared" si="17"/>
        <v>0</v>
      </c>
      <c r="R33" s="9">
        <f t="shared" si="18"/>
        <v>0</v>
      </c>
      <c r="S33" s="9"/>
      <c r="T33" s="9"/>
      <c r="U33" s="9"/>
      <c r="V33" s="9"/>
      <c r="W33" s="9"/>
      <c r="X33" s="9"/>
      <c r="Y33" s="9"/>
      <c r="Z33" s="9"/>
      <c r="AA33" s="9"/>
    </row>
    <row r="34" spans="1:27" ht="17.100000000000001" hidden="1" customHeight="1">
      <c r="A34" s="4" t="s">
        <v>75</v>
      </c>
      <c r="B34" s="7" t="s">
        <v>76</v>
      </c>
      <c r="C34" s="8">
        <f t="shared" si="16"/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2">
        <f t="shared" si="17"/>
        <v>0</v>
      </c>
      <c r="R34" s="9">
        <f t="shared" si="18"/>
        <v>0</v>
      </c>
      <c r="S34" s="9"/>
      <c r="T34" s="9"/>
      <c r="U34" s="9"/>
      <c r="V34" s="9"/>
      <c r="W34" s="9"/>
      <c r="X34" s="9"/>
      <c r="Y34" s="9"/>
      <c r="Z34" s="9"/>
      <c r="AA34" s="9"/>
    </row>
    <row r="35" spans="1:27" ht="17.100000000000001" hidden="1" customHeight="1">
      <c r="A35" s="4" t="s">
        <v>77</v>
      </c>
      <c r="B35" s="7" t="s">
        <v>78</v>
      </c>
      <c r="C35" s="8">
        <f t="shared" si="16"/>
        <v>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2">
        <f t="shared" si="17"/>
        <v>0</v>
      </c>
      <c r="R35" s="9">
        <f t="shared" si="18"/>
        <v>0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 ht="16.899999999999999" hidden="1" customHeight="1">
      <c r="A36" s="4" t="s">
        <v>79</v>
      </c>
      <c r="B36" s="7" t="s">
        <v>80</v>
      </c>
      <c r="C36" s="8">
        <f t="shared" si="16"/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2">
        <f t="shared" si="17"/>
        <v>0</v>
      </c>
      <c r="R36" s="9">
        <f t="shared" si="18"/>
        <v>0</v>
      </c>
      <c r="S36" s="9"/>
      <c r="T36" s="9"/>
      <c r="U36" s="9"/>
      <c r="V36" s="9"/>
      <c r="W36" s="9"/>
      <c r="X36" s="9"/>
      <c r="Y36" s="9"/>
      <c r="Z36" s="9"/>
      <c r="AA36" s="9"/>
    </row>
    <row r="37" spans="1:27" ht="16.899999999999999" hidden="1" customHeight="1">
      <c r="A37" s="4" t="s">
        <v>81</v>
      </c>
      <c r="B37" s="7" t="s">
        <v>82</v>
      </c>
      <c r="C37" s="8">
        <f t="shared" si="16"/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2">
        <f t="shared" si="17"/>
        <v>0</v>
      </c>
      <c r="R37" s="9">
        <f t="shared" si="18"/>
        <v>0</v>
      </c>
      <c r="S37" s="9"/>
      <c r="T37" s="9"/>
      <c r="U37" s="9"/>
      <c r="V37" s="9"/>
      <c r="W37" s="9"/>
      <c r="X37" s="9"/>
      <c r="Y37" s="9"/>
      <c r="Z37" s="9"/>
      <c r="AA37" s="9"/>
    </row>
    <row r="38" spans="1:27" ht="16.899999999999999" hidden="1" customHeight="1">
      <c r="A38" s="4" t="s">
        <v>83</v>
      </c>
      <c r="B38" s="7" t="s">
        <v>49</v>
      </c>
      <c r="C38" s="8">
        <f t="shared" si="16"/>
        <v>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2">
        <f t="shared" si="17"/>
        <v>0</v>
      </c>
      <c r="R38" s="9">
        <f t="shared" si="18"/>
        <v>0</v>
      </c>
      <c r="S38" s="9"/>
      <c r="T38" s="9"/>
      <c r="U38" s="9"/>
      <c r="V38" s="9"/>
      <c r="W38" s="9"/>
      <c r="X38" s="9"/>
      <c r="Y38" s="9"/>
      <c r="Z38" s="9"/>
      <c r="AA38" s="9"/>
    </row>
    <row r="39" spans="1:27" ht="16.899999999999999" customHeight="1">
      <c r="A39" s="4" t="s">
        <v>84</v>
      </c>
      <c r="B39" s="7" t="s">
        <v>85</v>
      </c>
      <c r="C39" s="8">
        <f t="shared" si="16"/>
        <v>74</v>
      </c>
      <c r="D39" s="9"/>
      <c r="E39" s="9">
        <v>74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2">
        <f t="shared" si="17"/>
        <v>74</v>
      </c>
      <c r="R39" s="9">
        <f t="shared" si="18"/>
        <v>0</v>
      </c>
      <c r="S39" s="9">
        <v>74</v>
      </c>
      <c r="T39" s="9"/>
      <c r="U39" s="9"/>
      <c r="V39" s="9"/>
      <c r="W39" s="9"/>
      <c r="X39" s="9"/>
      <c r="Y39" s="9"/>
      <c r="Z39" s="9"/>
      <c r="AA39" s="9"/>
    </row>
    <row r="40" spans="1:27" ht="17.100000000000001" hidden="1" customHeight="1">
      <c r="A40" s="4" t="s">
        <v>86</v>
      </c>
      <c r="B40" s="5" t="s">
        <v>87</v>
      </c>
      <c r="C40" s="6">
        <f>SUM(C41:C51)</f>
        <v>0</v>
      </c>
      <c r="D40" s="6">
        <f t="shared" ref="D40:T40" si="19">SUM(D41:D51)</f>
        <v>0</v>
      </c>
      <c r="E40" s="6">
        <f t="shared" si="19"/>
        <v>0</v>
      </c>
      <c r="F40" s="6">
        <f t="shared" si="19"/>
        <v>0</v>
      </c>
      <c r="G40" s="6">
        <f t="shared" si="19"/>
        <v>0</v>
      </c>
      <c r="H40" s="6">
        <f t="shared" si="19"/>
        <v>0</v>
      </c>
      <c r="I40" s="6">
        <f t="shared" si="19"/>
        <v>0</v>
      </c>
      <c r="J40" s="6">
        <f t="shared" si="19"/>
        <v>0</v>
      </c>
      <c r="K40" s="6">
        <f t="shared" si="19"/>
        <v>0</v>
      </c>
      <c r="L40" s="6">
        <f t="shared" si="19"/>
        <v>0</v>
      </c>
      <c r="M40" s="6">
        <f t="shared" si="19"/>
        <v>0</v>
      </c>
      <c r="N40" s="6">
        <f t="shared" si="19"/>
        <v>0</v>
      </c>
      <c r="O40" s="6">
        <f t="shared" si="19"/>
        <v>0</v>
      </c>
      <c r="P40" s="6">
        <f t="shared" si="19"/>
        <v>0</v>
      </c>
      <c r="Q40" s="11">
        <f t="shared" si="19"/>
        <v>0</v>
      </c>
      <c r="R40" s="6">
        <f t="shared" si="19"/>
        <v>0</v>
      </c>
      <c r="S40" s="6">
        <f t="shared" si="19"/>
        <v>0</v>
      </c>
      <c r="T40" s="6">
        <f t="shared" si="19"/>
        <v>0</v>
      </c>
      <c r="U40" s="6">
        <f t="shared" ref="U40:AA40" si="20">SUM(U41:U51)</f>
        <v>0</v>
      </c>
      <c r="V40" s="6">
        <f t="shared" si="20"/>
        <v>0</v>
      </c>
      <c r="W40" s="6">
        <f t="shared" si="20"/>
        <v>0</v>
      </c>
      <c r="X40" s="6">
        <f t="shared" si="20"/>
        <v>0</v>
      </c>
      <c r="Y40" s="6">
        <f t="shared" si="20"/>
        <v>0</v>
      </c>
      <c r="Z40" s="6">
        <f t="shared" si="20"/>
        <v>0</v>
      </c>
      <c r="AA40" s="6">
        <f t="shared" si="20"/>
        <v>0</v>
      </c>
    </row>
    <row r="41" spans="1:27" ht="17.100000000000001" hidden="1" customHeight="1">
      <c r="A41" s="4" t="s">
        <v>88</v>
      </c>
      <c r="B41" s="7" t="s">
        <v>31</v>
      </c>
      <c r="C41" s="8">
        <f t="shared" ref="C41:C51" si="21">SUBTOTAL(9,D41:P41)</f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2">
        <f t="shared" ref="Q41:Q51" si="22">SUBTOTAL(9,R41:AA41)</f>
        <v>0</v>
      </c>
      <c r="R41" s="9">
        <f t="shared" ref="R41:R51" si="23">D41</f>
        <v>0</v>
      </c>
      <c r="S41" s="9"/>
      <c r="T41" s="9"/>
      <c r="U41" s="9"/>
      <c r="V41" s="9"/>
      <c r="W41" s="9"/>
      <c r="X41" s="9"/>
      <c r="Y41" s="9"/>
      <c r="Z41" s="9"/>
      <c r="AA41" s="9"/>
    </row>
    <row r="42" spans="1:27" ht="17.100000000000001" hidden="1" customHeight="1">
      <c r="A42" s="4" t="s">
        <v>89</v>
      </c>
      <c r="B42" s="7" t="s">
        <v>33</v>
      </c>
      <c r="C42" s="8">
        <f t="shared" si="21"/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2">
        <f t="shared" si="22"/>
        <v>0</v>
      </c>
      <c r="R42" s="9">
        <f t="shared" si="23"/>
        <v>0</v>
      </c>
      <c r="S42" s="9"/>
      <c r="T42" s="9"/>
      <c r="U42" s="9"/>
      <c r="V42" s="9"/>
      <c r="W42" s="9"/>
      <c r="X42" s="9"/>
      <c r="Y42" s="9"/>
      <c r="Z42" s="9"/>
      <c r="AA42" s="9"/>
    </row>
    <row r="43" spans="1:27" ht="17.100000000000001" hidden="1" customHeight="1">
      <c r="A43" s="4" t="s">
        <v>90</v>
      </c>
      <c r="B43" s="7" t="s">
        <v>35</v>
      </c>
      <c r="C43" s="8">
        <f t="shared" si="21"/>
        <v>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2">
        <f t="shared" si="22"/>
        <v>0</v>
      </c>
      <c r="R43" s="9">
        <f t="shared" si="23"/>
        <v>0</v>
      </c>
      <c r="S43" s="9"/>
      <c r="T43" s="9"/>
      <c r="U43" s="9"/>
      <c r="V43" s="9"/>
      <c r="W43" s="9"/>
      <c r="X43" s="9"/>
      <c r="Y43" s="9"/>
      <c r="Z43" s="9"/>
      <c r="AA43" s="9"/>
    </row>
    <row r="44" spans="1:27" ht="17.100000000000001" hidden="1" customHeight="1">
      <c r="A44" s="4" t="s">
        <v>91</v>
      </c>
      <c r="B44" s="7" t="s">
        <v>92</v>
      </c>
      <c r="C44" s="8">
        <f t="shared" si="21"/>
        <v>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2">
        <f t="shared" si="22"/>
        <v>0</v>
      </c>
      <c r="R44" s="9">
        <f t="shared" si="23"/>
        <v>0</v>
      </c>
      <c r="S44" s="9"/>
      <c r="T44" s="9"/>
      <c r="U44" s="9"/>
      <c r="V44" s="9"/>
      <c r="W44" s="9"/>
      <c r="X44" s="9"/>
      <c r="Y44" s="9"/>
      <c r="Z44" s="9"/>
      <c r="AA44" s="9"/>
    </row>
    <row r="45" spans="1:27" ht="17.100000000000001" hidden="1" customHeight="1">
      <c r="A45" s="4" t="s">
        <v>93</v>
      </c>
      <c r="B45" s="7" t="s">
        <v>94</v>
      </c>
      <c r="C45" s="8">
        <f t="shared" si="21"/>
        <v>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2">
        <f t="shared" si="22"/>
        <v>0</v>
      </c>
      <c r="R45" s="9">
        <f t="shared" si="23"/>
        <v>0</v>
      </c>
      <c r="S45" s="9"/>
      <c r="T45" s="9"/>
      <c r="U45" s="9"/>
      <c r="V45" s="9"/>
      <c r="W45" s="9"/>
      <c r="X45" s="9"/>
      <c r="Y45" s="9"/>
      <c r="Z45" s="9"/>
      <c r="AA45" s="9"/>
    </row>
    <row r="46" spans="1:27" ht="17.100000000000001" hidden="1" customHeight="1">
      <c r="A46" s="4" t="s">
        <v>95</v>
      </c>
      <c r="B46" s="7" t="s">
        <v>96</v>
      </c>
      <c r="C46" s="8">
        <f t="shared" si="21"/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2">
        <f t="shared" si="22"/>
        <v>0</v>
      </c>
      <c r="R46" s="9">
        <f t="shared" si="23"/>
        <v>0</v>
      </c>
      <c r="S46" s="9"/>
      <c r="T46" s="9"/>
      <c r="U46" s="9"/>
      <c r="V46" s="9"/>
      <c r="W46" s="9"/>
      <c r="X46" s="9"/>
      <c r="Y46" s="9"/>
      <c r="Z46" s="9"/>
      <c r="AA46" s="9"/>
    </row>
    <row r="47" spans="1:27" ht="17.100000000000001" hidden="1" customHeight="1">
      <c r="A47" s="4" t="s">
        <v>97</v>
      </c>
      <c r="B47" s="7" t="s">
        <v>98</v>
      </c>
      <c r="C47" s="8">
        <f t="shared" si="21"/>
        <v>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2">
        <f t="shared" si="22"/>
        <v>0</v>
      </c>
      <c r="R47" s="9">
        <f t="shared" si="23"/>
        <v>0</v>
      </c>
      <c r="S47" s="9"/>
      <c r="T47" s="9"/>
      <c r="U47" s="9"/>
      <c r="V47" s="9"/>
      <c r="W47" s="9"/>
      <c r="X47" s="9"/>
      <c r="Y47" s="9"/>
      <c r="Z47" s="9"/>
      <c r="AA47" s="9"/>
    </row>
    <row r="48" spans="1:27" ht="17.100000000000001" hidden="1" customHeight="1">
      <c r="A48" s="4" t="s">
        <v>99</v>
      </c>
      <c r="B48" s="7" t="s">
        <v>100</v>
      </c>
      <c r="C48" s="8">
        <f t="shared" si="21"/>
        <v>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2">
        <f t="shared" si="22"/>
        <v>0</v>
      </c>
      <c r="R48" s="9">
        <f t="shared" si="23"/>
        <v>0</v>
      </c>
      <c r="S48" s="9"/>
      <c r="T48" s="9"/>
      <c r="U48" s="9"/>
      <c r="V48" s="9"/>
      <c r="W48" s="9"/>
      <c r="X48" s="9"/>
      <c r="Y48" s="9"/>
      <c r="Z48" s="9"/>
      <c r="AA48" s="9"/>
    </row>
    <row r="49" spans="1:27" ht="17.100000000000001" hidden="1" customHeight="1">
      <c r="A49" s="4" t="s">
        <v>101</v>
      </c>
      <c r="B49" s="7" t="s">
        <v>102</v>
      </c>
      <c r="C49" s="8">
        <f t="shared" si="21"/>
        <v>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2">
        <f t="shared" si="22"/>
        <v>0</v>
      </c>
      <c r="R49" s="9">
        <f t="shared" si="23"/>
        <v>0</v>
      </c>
      <c r="S49" s="9"/>
      <c r="T49" s="9"/>
      <c r="U49" s="9"/>
      <c r="V49" s="9"/>
      <c r="W49" s="9"/>
      <c r="X49" s="9"/>
      <c r="Y49" s="9"/>
      <c r="Z49" s="9"/>
      <c r="AA49" s="9"/>
    </row>
    <row r="50" spans="1:27" ht="17.100000000000001" hidden="1" customHeight="1">
      <c r="A50" s="4" t="s">
        <v>103</v>
      </c>
      <c r="B50" s="7" t="s">
        <v>49</v>
      </c>
      <c r="C50" s="8">
        <f t="shared" si="21"/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2">
        <f t="shared" si="22"/>
        <v>0</v>
      </c>
      <c r="R50" s="9">
        <f t="shared" si="23"/>
        <v>0</v>
      </c>
      <c r="S50" s="9"/>
      <c r="T50" s="9"/>
      <c r="U50" s="9"/>
      <c r="V50" s="9"/>
      <c r="W50" s="9"/>
      <c r="X50" s="9"/>
      <c r="Y50" s="9"/>
      <c r="Z50" s="9"/>
      <c r="AA50" s="9"/>
    </row>
    <row r="51" spans="1:27" ht="17.100000000000001" hidden="1" customHeight="1">
      <c r="A51" s="4" t="s">
        <v>104</v>
      </c>
      <c r="B51" s="7" t="s">
        <v>105</v>
      </c>
      <c r="C51" s="8">
        <f t="shared" si="21"/>
        <v>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2">
        <f t="shared" si="22"/>
        <v>0</v>
      </c>
      <c r="R51" s="9">
        <f t="shared" si="23"/>
        <v>0</v>
      </c>
      <c r="S51" s="9"/>
      <c r="T51" s="9"/>
      <c r="U51" s="9"/>
      <c r="V51" s="9"/>
      <c r="W51" s="9"/>
      <c r="X51" s="9"/>
      <c r="Y51" s="9"/>
      <c r="Z51" s="9"/>
      <c r="AA51" s="9"/>
    </row>
    <row r="52" spans="1:27" ht="17.100000000000001" hidden="1" customHeight="1">
      <c r="A52" s="4" t="s">
        <v>106</v>
      </c>
      <c r="B52" s="5" t="s">
        <v>107</v>
      </c>
      <c r="C52" s="6">
        <f>SUM(C53:C62)</f>
        <v>0</v>
      </c>
      <c r="D52" s="6">
        <f t="shared" ref="D52:T52" si="24">SUM(D53:D62)</f>
        <v>0</v>
      </c>
      <c r="E52" s="6">
        <f t="shared" si="24"/>
        <v>0</v>
      </c>
      <c r="F52" s="6">
        <f t="shared" si="24"/>
        <v>0</v>
      </c>
      <c r="G52" s="6">
        <f t="shared" si="24"/>
        <v>0</v>
      </c>
      <c r="H52" s="6">
        <f t="shared" si="24"/>
        <v>0</v>
      </c>
      <c r="I52" s="6">
        <f t="shared" si="24"/>
        <v>0</v>
      </c>
      <c r="J52" s="6">
        <f t="shared" si="24"/>
        <v>0</v>
      </c>
      <c r="K52" s="6">
        <f t="shared" si="24"/>
        <v>0</v>
      </c>
      <c r="L52" s="6">
        <f t="shared" si="24"/>
        <v>0</v>
      </c>
      <c r="M52" s="6">
        <f t="shared" si="24"/>
        <v>0</v>
      </c>
      <c r="N52" s="6">
        <f t="shared" si="24"/>
        <v>0</v>
      </c>
      <c r="O52" s="6">
        <f t="shared" si="24"/>
        <v>0</v>
      </c>
      <c r="P52" s="6">
        <f t="shared" si="24"/>
        <v>0</v>
      </c>
      <c r="Q52" s="11">
        <f t="shared" si="24"/>
        <v>0</v>
      </c>
      <c r="R52" s="6">
        <f t="shared" si="24"/>
        <v>0</v>
      </c>
      <c r="S52" s="6">
        <f t="shared" si="24"/>
        <v>0</v>
      </c>
      <c r="T52" s="6">
        <f t="shared" si="24"/>
        <v>0</v>
      </c>
      <c r="U52" s="6">
        <f t="shared" ref="U52:AA52" si="25">SUM(U53:U62)</f>
        <v>0</v>
      </c>
      <c r="V52" s="6">
        <f t="shared" si="25"/>
        <v>0</v>
      </c>
      <c r="W52" s="6">
        <f t="shared" si="25"/>
        <v>0</v>
      </c>
      <c r="X52" s="6">
        <f t="shared" si="25"/>
        <v>0</v>
      </c>
      <c r="Y52" s="6">
        <f t="shared" si="25"/>
        <v>0</v>
      </c>
      <c r="Z52" s="6">
        <f t="shared" si="25"/>
        <v>0</v>
      </c>
      <c r="AA52" s="6">
        <f t="shared" si="25"/>
        <v>0</v>
      </c>
    </row>
    <row r="53" spans="1:27" ht="17.100000000000001" hidden="1" customHeight="1">
      <c r="A53" s="4" t="s">
        <v>108</v>
      </c>
      <c r="B53" s="7" t="s">
        <v>31</v>
      </c>
      <c r="C53" s="8">
        <f t="shared" ref="C53:C62" si="26">SUBTOTAL(9,D53:P53)</f>
        <v>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2">
        <f t="shared" ref="Q53:Q62" si="27">SUBTOTAL(9,R53:AA53)</f>
        <v>0</v>
      </c>
      <c r="R53" s="9">
        <f t="shared" ref="R53:R62" si="28">D53</f>
        <v>0</v>
      </c>
      <c r="S53" s="9"/>
      <c r="T53" s="9"/>
      <c r="U53" s="9"/>
      <c r="V53" s="9"/>
      <c r="W53" s="9"/>
      <c r="X53" s="9"/>
      <c r="Y53" s="9"/>
      <c r="Z53" s="9"/>
      <c r="AA53" s="9"/>
    </row>
    <row r="54" spans="1:27" ht="17.100000000000001" hidden="1" customHeight="1">
      <c r="A54" s="4" t="s">
        <v>109</v>
      </c>
      <c r="B54" s="7" t="s">
        <v>33</v>
      </c>
      <c r="C54" s="8">
        <f t="shared" si="26"/>
        <v>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2">
        <f t="shared" si="27"/>
        <v>0</v>
      </c>
      <c r="R54" s="9">
        <f t="shared" si="28"/>
        <v>0</v>
      </c>
      <c r="S54" s="9"/>
      <c r="T54" s="9"/>
      <c r="U54" s="9"/>
      <c r="V54" s="9"/>
      <c r="W54" s="9"/>
      <c r="X54" s="9"/>
      <c r="Y54" s="9"/>
      <c r="Z54" s="9"/>
      <c r="AA54" s="9"/>
    </row>
    <row r="55" spans="1:27" ht="17.100000000000001" hidden="1" customHeight="1">
      <c r="A55" s="4" t="s">
        <v>110</v>
      </c>
      <c r="B55" s="7" t="s">
        <v>35</v>
      </c>
      <c r="C55" s="8">
        <f t="shared" si="26"/>
        <v>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2">
        <f t="shared" si="27"/>
        <v>0</v>
      </c>
      <c r="R55" s="9">
        <f t="shared" si="28"/>
        <v>0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7.100000000000001" hidden="1" customHeight="1">
      <c r="A56" s="4" t="s">
        <v>111</v>
      </c>
      <c r="B56" s="7" t="s">
        <v>112</v>
      </c>
      <c r="C56" s="8">
        <f t="shared" si="26"/>
        <v>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2">
        <f t="shared" si="27"/>
        <v>0</v>
      </c>
      <c r="R56" s="9">
        <f t="shared" si="28"/>
        <v>0</v>
      </c>
      <c r="S56" s="9"/>
      <c r="T56" s="9"/>
      <c r="U56" s="9"/>
      <c r="V56" s="9"/>
      <c r="W56" s="9"/>
      <c r="X56" s="9"/>
      <c r="Y56" s="9"/>
      <c r="Z56" s="9"/>
      <c r="AA56" s="9"/>
    </row>
    <row r="57" spans="1:27" ht="17.100000000000001" hidden="1" customHeight="1">
      <c r="A57" s="4" t="s">
        <v>113</v>
      </c>
      <c r="B57" s="7" t="s">
        <v>114</v>
      </c>
      <c r="C57" s="8">
        <f t="shared" si="26"/>
        <v>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2">
        <f t="shared" si="27"/>
        <v>0</v>
      </c>
      <c r="R57" s="9">
        <f t="shared" si="28"/>
        <v>0</v>
      </c>
      <c r="S57" s="9"/>
      <c r="T57" s="9"/>
      <c r="U57" s="9"/>
      <c r="V57" s="9"/>
      <c r="W57" s="9"/>
      <c r="X57" s="9"/>
      <c r="Y57" s="9"/>
      <c r="Z57" s="9"/>
      <c r="AA57" s="9"/>
    </row>
    <row r="58" spans="1:27" ht="17.100000000000001" hidden="1" customHeight="1">
      <c r="A58" s="4" t="s">
        <v>115</v>
      </c>
      <c r="B58" s="7" t="s">
        <v>116</v>
      </c>
      <c r="C58" s="8">
        <f t="shared" si="26"/>
        <v>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>
        <f t="shared" si="27"/>
        <v>0</v>
      </c>
      <c r="R58" s="9">
        <f t="shared" si="28"/>
        <v>0</v>
      </c>
      <c r="S58" s="9"/>
      <c r="T58" s="9"/>
      <c r="U58" s="9"/>
      <c r="V58" s="9"/>
      <c r="W58" s="9"/>
      <c r="X58" s="9"/>
      <c r="Y58" s="9"/>
      <c r="Z58" s="9"/>
      <c r="AA58" s="9"/>
    </row>
    <row r="59" spans="1:27" ht="17.100000000000001" hidden="1" customHeight="1">
      <c r="A59" s="4" t="s">
        <v>117</v>
      </c>
      <c r="B59" s="7" t="s">
        <v>118</v>
      </c>
      <c r="C59" s="8">
        <f t="shared" si="26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2">
        <f t="shared" si="27"/>
        <v>0</v>
      </c>
      <c r="R59" s="9">
        <f t="shared" si="28"/>
        <v>0</v>
      </c>
      <c r="S59" s="9"/>
      <c r="T59" s="9"/>
      <c r="U59" s="9"/>
      <c r="V59" s="9"/>
      <c r="W59" s="9"/>
      <c r="X59" s="9"/>
      <c r="Y59" s="9"/>
      <c r="Z59" s="9"/>
      <c r="AA59" s="9"/>
    </row>
    <row r="60" spans="1:27" ht="17.100000000000001" hidden="1" customHeight="1">
      <c r="A60" s="4" t="s">
        <v>119</v>
      </c>
      <c r="B60" s="7" t="s">
        <v>120</v>
      </c>
      <c r="C60" s="8">
        <f t="shared" si="26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2">
        <f t="shared" si="27"/>
        <v>0</v>
      </c>
      <c r="R60" s="9">
        <f t="shared" si="28"/>
        <v>0</v>
      </c>
      <c r="S60" s="9"/>
      <c r="T60" s="9"/>
      <c r="U60" s="9"/>
      <c r="V60" s="9"/>
      <c r="W60" s="9"/>
      <c r="X60" s="9"/>
      <c r="Y60" s="9"/>
      <c r="Z60" s="9"/>
      <c r="AA60" s="9"/>
    </row>
    <row r="61" spans="1:27" ht="17.100000000000001" hidden="1" customHeight="1">
      <c r="A61" s="4" t="s">
        <v>121</v>
      </c>
      <c r="B61" s="7" t="s">
        <v>49</v>
      </c>
      <c r="C61" s="8">
        <f t="shared" si="26"/>
        <v>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2">
        <f t="shared" si="27"/>
        <v>0</v>
      </c>
      <c r="R61" s="9">
        <f t="shared" si="28"/>
        <v>0</v>
      </c>
      <c r="S61" s="9"/>
      <c r="T61" s="9"/>
      <c r="U61" s="9"/>
      <c r="V61" s="9"/>
      <c r="W61" s="9"/>
      <c r="X61" s="9"/>
      <c r="Y61" s="9"/>
      <c r="Z61" s="9"/>
      <c r="AA61" s="9"/>
    </row>
    <row r="62" spans="1:27" ht="17.100000000000001" hidden="1" customHeight="1">
      <c r="A62" s="4" t="s">
        <v>122</v>
      </c>
      <c r="B62" s="7" t="s">
        <v>123</v>
      </c>
      <c r="C62" s="8">
        <f t="shared" si="26"/>
        <v>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2">
        <f t="shared" si="27"/>
        <v>0</v>
      </c>
      <c r="R62" s="9">
        <f t="shared" si="28"/>
        <v>0</v>
      </c>
      <c r="S62" s="9"/>
      <c r="T62" s="9"/>
      <c r="U62" s="9"/>
      <c r="V62" s="9"/>
      <c r="W62" s="9"/>
      <c r="X62" s="9"/>
      <c r="Y62" s="9"/>
      <c r="Z62" s="9"/>
      <c r="AA62" s="9"/>
    </row>
    <row r="63" spans="1:27" ht="17.100000000000001" customHeight="1">
      <c r="A63" s="4" t="s">
        <v>124</v>
      </c>
      <c r="B63" s="5" t="s">
        <v>125</v>
      </c>
      <c r="C63" s="6">
        <f>SUM(C64:C73)</f>
        <v>38</v>
      </c>
      <c r="D63" s="6">
        <f t="shared" ref="D63:T63" si="29">SUM(D64:D73)</f>
        <v>26</v>
      </c>
      <c r="E63" s="6">
        <f t="shared" si="29"/>
        <v>12</v>
      </c>
      <c r="F63" s="6">
        <f t="shared" si="29"/>
        <v>0</v>
      </c>
      <c r="G63" s="6">
        <f t="shared" si="29"/>
        <v>0</v>
      </c>
      <c r="H63" s="6">
        <f t="shared" si="29"/>
        <v>0</v>
      </c>
      <c r="I63" s="6">
        <f t="shared" si="29"/>
        <v>0</v>
      </c>
      <c r="J63" s="6">
        <f t="shared" si="29"/>
        <v>0</v>
      </c>
      <c r="K63" s="6">
        <f t="shared" si="29"/>
        <v>0</v>
      </c>
      <c r="L63" s="6">
        <f t="shared" si="29"/>
        <v>0</v>
      </c>
      <c r="M63" s="6">
        <f t="shared" si="29"/>
        <v>0</v>
      </c>
      <c r="N63" s="6">
        <f t="shared" si="29"/>
        <v>0</v>
      </c>
      <c r="O63" s="6">
        <f t="shared" si="29"/>
        <v>0</v>
      </c>
      <c r="P63" s="6">
        <f t="shared" si="29"/>
        <v>0</v>
      </c>
      <c r="Q63" s="11">
        <f t="shared" si="29"/>
        <v>38</v>
      </c>
      <c r="R63" s="6">
        <f t="shared" si="29"/>
        <v>26</v>
      </c>
      <c r="S63" s="6">
        <f t="shared" si="29"/>
        <v>12</v>
      </c>
      <c r="T63" s="6">
        <f t="shared" si="29"/>
        <v>0</v>
      </c>
      <c r="U63" s="6">
        <f t="shared" ref="U63:AA63" si="30">SUM(U64:U73)</f>
        <v>0</v>
      </c>
      <c r="V63" s="6">
        <f t="shared" si="30"/>
        <v>0</v>
      </c>
      <c r="W63" s="6">
        <f t="shared" si="30"/>
        <v>0</v>
      </c>
      <c r="X63" s="6">
        <f t="shared" si="30"/>
        <v>0</v>
      </c>
      <c r="Y63" s="6">
        <f t="shared" si="30"/>
        <v>0</v>
      </c>
      <c r="Z63" s="6">
        <f t="shared" si="30"/>
        <v>0</v>
      </c>
      <c r="AA63" s="6">
        <f t="shared" si="30"/>
        <v>0</v>
      </c>
    </row>
    <row r="64" spans="1:27" ht="17.100000000000001" customHeight="1">
      <c r="A64" s="4" t="s">
        <v>126</v>
      </c>
      <c r="B64" s="7" t="s">
        <v>31</v>
      </c>
      <c r="C64" s="8">
        <f t="shared" ref="C64:C73" si="31">SUBTOTAL(9,D64:P64)</f>
        <v>38</v>
      </c>
      <c r="D64" s="9">
        <v>26</v>
      </c>
      <c r="E64" s="9">
        <v>12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2">
        <f t="shared" ref="Q64:Q73" si="32">SUBTOTAL(9,R64:AA64)</f>
        <v>38</v>
      </c>
      <c r="R64" s="9">
        <f t="shared" ref="R64:R73" si="33">D64</f>
        <v>26</v>
      </c>
      <c r="S64" s="9">
        <v>12</v>
      </c>
      <c r="T64" s="9"/>
      <c r="U64" s="9"/>
      <c r="V64" s="9"/>
      <c r="W64" s="9"/>
      <c r="X64" s="9"/>
      <c r="Y64" s="9"/>
      <c r="Z64" s="9"/>
      <c r="AA64" s="9"/>
    </row>
    <row r="65" spans="1:27" ht="17.100000000000001" hidden="1" customHeight="1">
      <c r="A65" s="4" t="s">
        <v>127</v>
      </c>
      <c r="B65" s="7" t="s">
        <v>33</v>
      </c>
      <c r="C65" s="8">
        <f t="shared" si="31"/>
        <v>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2">
        <f t="shared" si="32"/>
        <v>0</v>
      </c>
      <c r="R65" s="9">
        <f t="shared" si="33"/>
        <v>0</v>
      </c>
      <c r="S65" s="9"/>
      <c r="T65" s="9"/>
      <c r="U65" s="9"/>
      <c r="V65" s="9"/>
      <c r="W65" s="9"/>
      <c r="X65" s="9"/>
      <c r="Y65" s="9"/>
      <c r="Z65" s="9"/>
      <c r="AA65" s="9"/>
    </row>
    <row r="66" spans="1:27" ht="17.100000000000001" hidden="1" customHeight="1">
      <c r="A66" s="4" t="s">
        <v>128</v>
      </c>
      <c r="B66" s="7" t="s">
        <v>35</v>
      </c>
      <c r="C66" s="8">
        <f t="shared" si="31"/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2">
        <f t="shared" si="32"/>
        <v>0</v>
      </c>
      <c r="R66" s="9">
        <f t="shared" si="33"/>
        <v>0</v>
      </c>
      <c r="S66" s="9"/>
      <c r="T66" s="9"/>
      <c r="U66" s="9"/>
      <c r="V66" s="9"/>
      <c r="W66" s="9"/>
      <c r="X66" s="9"/>
      <c r="Y66" s="9"/>
      <c r="Z66" s="9"/>
      <c r="AA66" s="9"/>
    </row>
    <row r="67" spans="1:27" ht="17.100000000000001" hidden="1" customHeight="1">
      <c r="A67" s="4" t="s">
        <v>129</v>
      </c>
      <c r="B67" s="7" t="s">
        <v>130</v>
      </c>
      <c r="C67" s="8">
        <f t="shared" si="31"/>
        <v>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2">
        <f t="shared" si="32"/>
        <v>0</v>
      </c>
      <c r="R67" s="9">
        <f t="shared" si="33"/>
        <v>0</v>
      </c>
      <c r="S67" s="9"/>
      <c r="T67" s="9"/>
      <c r="U67" s="9"/>
      <c r="V67" s="9"/>
      <c r="W67" s="9"/>
      <c r="X67" s="9"/>
      <c r="Y67" s="9"/>
      <c r="Z67" s="9"/>
      <c r="AA67" s="9"/>
    </row>
    <row r="68" spans="1:27" ht="17.100000000000001" hidden="1" customHeight="1">
      <c r="A68" s="4" t="s">
        <v>131</v>
      </c>
      <c r="B68" s="7" t="s">
        <v>132</v>
      </c>
      <c r="C68" s="8">
        <f t="shared" si="31"/>
        <v>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2">
        <f t="shared" si="32"/>
        <v>0</v>
      </c>
      <c r="R68" s="9">
        <f t="shared" si="33"/>
        <v>0</v>
      </c>
      <c r="S68" s="9"/>
      <c r="T68" s="9"/>
      <c r="U68" s="9"/>
      <c r="V68" s="9"/>
      <c r="W68" s="9"/>
      <c r="X68" s="9"/>
      <c r="Y68" s="9"/>
      <c r="Z68" s="9"/>
      <c r="AA68" s="9"/>
    </row>
    <row r="69" spans="1:27" ht="17.100000000000001" hidden="1" customHeight="1">
      <c r="A69" s="4" t="s">
        <v>133</v>
      </c>
      <c r="B69" s="7" t="s">
        <v>134</v>
      </c>
      <c r="C69" s="8">
        <f t="shared" si="31"/>
        <v>0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2">
        <f t="shared" si="32"/>
        <v>0</v>
      </c>
      <c r="R69" s="9">
        <f t="shared" si="33"/>
        <v>0</v>
      </c>
      <c r="S69" s="9"/>
      <c r="T69" s="9"/>
      <c r="U69" s="9"/>
      <c r="V69" s="9"/>
      <c r="W69" s="9"/>
      <c r="X69" s="9"/>
      <c r="Y69" s="9"/>
      <c r="Z69" s="9"/>
      <c r="AA69" s="9"/>
    </row>
    <row r="70" spans="1:27" ht="17.100000000000001" hidden="1" customHeight="1">
      <c r="A70" s="4" t="s">
        <v>135</v>
      </c>
      <c r="B70" s="7" t="s">
        <v>136</v>
      </c>
      <c r="C70" s="8">
        <f t="shared" si="31"/>
        <v>0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2">
        <f t="shared" si="32"/>
        <v>0</v>
      </c>
      <c r="R70" s="9">
        <f t="shared" si="33"/>
        <v>0</v>
      </c>
      <c r="S70" s="9"/>
      <c r="T70" s="9"/>
      <c r="U70" s="9"/>
      <c r="V70" s="9"/>
      <c r="W70" s="9"/>
      <c r="X70" s="9"/>
      <c r="Y70" s="9"/>
      <c r="Z70" s="9"/>
      <c r="AA70" s="9"/>
    </row>
    <row r="71" spans="1:27" ht="17.100000000000001" hidden="1" customHeight="1">
      <c r="A71" s="4" t="s">
        <v>137</v>
      </c>
      <c r="B71" s="7" t="s">
        <v>138</v>
      </c>
      <c r="C71" s="8">
        <f t="shared" si="31"/>
        <v>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2">
        <f t="shared" si="32"/>
        <v>0</v>
      </c>
      <c r="R71" s="9">
        <f t="shared" si="33"/>
        <v>0</v>
      </c>
      <c r="S71" s="9"/>
      <c r="T71" s="9"/>
      <c r="U71" s="9"/>
      <c r="V71" s="9"/>
      <c r="W71" s="9"/>
      <c r="X71" s="9"/>
      <c r="Y71" s="9"/>
      <c r="Z71" s="9"/>
      <c r="AA71" s="9"/>
    </row>
    <row r="72" spans="1:27" ht="17.100000000000001" hidden="1" customHeight="1">
      <c r="A72" s="4" t="s">
        <v>139</v>
      </c>
      <c r="B72" s="7" t="s">
        <v>49</v>
      </c>
      <c r="C72" s="8">
        <f t="shared" si="31"/>
        <v>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2">
        <f t="shared" si="32"/>
        <v>0</v>
      </c>
      <c r="R72" s="9">
        <f t="shared" si="33"/>
        <v>0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ht="17.100000000000001" hidden="1" customHeight="1">
      <c r="A73" s="4" t="s">
        <v>140</v>
      </c>
      <c r="B73" s="7" t="s">
        <v>141</v>
      </c>
      <c r="C73" s="8">
        <f t="shared" si="31"/>
        <v>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2">
        <f t="shared" si="32"/>
        <v>0</v>
      </c>
      <c r="R73" s="9">
        <f t="shared" si="33"/>
        <v>0</v>
      </c>
      <c r="S73" s="9"/>
      <c r="T73" s="9"/>
      <c r="U73" s="9"/>
      <c r="V73" s="9"/>
      <c r="W73" s="9"/>
      <c r="X73" s="9"/>
      <c r="Y73" s="9"/>
      <c r="Z73" s="9"/>
      <c r="AA73" s="9"/>
    </row>
    <row r="74" spans="1:27" ht="17.100000000000001" hidden="1" customHeight="1">
      <c r="A74" s="4" t="s">
        <v>142</v>
      </c>
      <c r="B74" s="5" t="s">
        <v>143</v>
      </c>
      <c r="C74" s="6">
        <f>SUM(C75:C85)</f>
        <v>0</v>
      </c>
      <c r="D74" s="6">
        <f t="shared" ref="D74:T74" si="34">SUM(D75:D85)</f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0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11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ref="U74:AA74" si="35">SUM(U75:U85)</f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</row>
    <row r="75" spans="1:27" ht="17.100000000000001" hidden="1" customHeight="1">
      <c r="A75" s="4" t="s">
        <v>144</v>
      </c>
      <c r="B75" s="7" t="s">
        <v>31</v>
      </c>
      <c r="C75" s="8">
        <f t="shared" ref="C75:C85" si="36">SUBTOTAL(9,D75:P75)</f>
        <v>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2">
        <f t="shared" ref="Q75:Q85" si="37">SUBTOTAL(9,R75:AA75)</f>
        <v>0</v>
      </c>
      <c r="R75" s="9">
        <f t="shared" ref="R75:R85" si="38">D75</f>
        <v>0</v>
      </c>
      <c r="S75" s="9"/>
      <c r="T75" s="9"/>
      <c r="U75" s="9"/>
      <c r="V75" s="9"/>
      <c r="W75" s="9"/>
      <c r="X75" s="9"/>
      <c r="Y75" s="9"/>
      <c r="Z75" s="9"/>
      <c r="AA75" s="9"/>
    </row>
    <row r="76" spans="1:27" ht="17.100000000000001" hidden="1" customHeight="1">
      <c r="A76" s="4" t="s">
        <v>145</v>
      </c>
      <c r="B76" s="7" t="s">
        <v>33</v>
      </c>
      <c r="C76" s="8">
        <f t="shared" si="36"/>
        <v>0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2">
        <f t="shared" si="37"/>
        <v>0</v>
      </c>
      <c r="R76" s="9">
        <f t="shared" si="38"/>
        <v>0</v>
      </c>
      <c r="S76" s="9"/>
      <c r="T76" s="9"/>
      <c r="U76" s="9"/>
      <c r="V76" s="9"/>
      <c r="W76" s="9"/>
      <c r="X76" s="9"/>
      <c r="Y76" s="9"/>
      <c r="Z76" s="9"/>
      <c r="AA76" s="9"/>
    </row>
    <row r="77" spans="1:27" ht="17.100000000000001" hidden="1" customHeight="1">
      <c r="A77" s="4" t="s">
        <v>146</v>
      </c>
      <c r="B77" s="7" t="s">
        <v>35</v>
      </c>
      <c r="C77" s="8">
        <f t="shared" si="36"/>
        <v>0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2">
        <f t="shared" si="37"/>
        <v>0</v>
      </c>
      <c r="R77" s="9">
        <f t="shared" si="38"/>
        <v>0</v>
      </c>
      <c r="S77" s="9"/>
      <c r="T77" s="9"/>
      <c r="U77" s="9"/>
      <c r="V77" s="9"/>
      <c r="W77" s="9"/>
      <c r="X77" s="9"/>
      <c r="Y77" s="9"/>
      <c r="Z77" s="9"/>
      <c r="AA77" s="9"/>
    </row>
    <row r="78" spans="1:27" ht="17.100000000000001" hidden="1" customHeight="1">
      <c r="A78" s="4" t="s">
        <v>147</v>
      </c>
      <c r="B78" s="7" t="s">
        <v>148</v>
      </c>
      <c r="C78" s="8">
        <f t="shared" si="36"/>
        <v>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2">
        <f t="shared" si="37"/>
        <v>0</v>
      </c>
      <c r="R78" s="9">
        <f t="shared" si="38"/>
        <v>0</v>
      </c>
      <c r="S78" s="9"/>
      <c r="T78" s="9"/>
      <c r="U78" s="9"/>
      <c r="V78" s="9"/>
      <c r="W78" s="9"/>
      <c r="X78" s="9"/>
      <c r="Y78" s="9"/>
      <c r="Z78" s="9"/>
      <c r="AA78" s="9"/>
    </row>
    <row r="79" spans="1:27" ht="17.100000000000001" hidden="1" customHeight="1">
      <c r="A79" s="4" t="s">
        <v>149</v>
      </c>
      <c r="B79" s="7" t="s">
        <v>150</v>
      </c>
      <c r="C79" s="8">
        <f t="shared" si="36"/>
        <v>0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2">
        <f t="shared" si="37"/>
        <v>0</v>
      </c>
      <c r="R79" s="9">
        <f t="shared" si="38"/>
        <v>0</v>
      </c>
      <c r="S79" s="9"/>
      <c r="T79" s="9"/>
      <c r="U79" s="9"/>
      <c r="V79" s="9"/>
      <c r="W79" s="9"/>
      <c r="X79" s="9"/>
      <c r="Y79" s="9"/>
      <c r="Z79" s="9"/>
      <c r="AA79" s="9"/>
    </row>
    <row r="80" spans="1:27" ht="17.100000000000001" hidden="1" customHeight="1">
      <c r="A80" s="4" t="s">
        <v>151</v>
      </c>
      <c r="B80" s="7" t="s">
        <v>152</v>
      </c>
      <c r="C80" s="8">
        <f t="shared" si="36"/>
        <v>0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2">
        <f t="shared" si="37"/>
        <v>0</v>
      </c>
      <c r="R80" s="9">
        <f t="shared" si="38"/>
        <v>0</v>
      </c>
      <c r="S80" s="9"/>
      <c r="T80" s="9"/>
      <c r="U80" s="9"/>
      <c r="V80" s="9"/>
      <c r="W80" s="9"/>
      <c r="X80" s="9"/>
      <c r="Y80" s="9"/>
      <c r="Z80" s="9"/>
      <c r="AA80" s="9"/>
    </row>
    <row r="81" spans="1:27" ht="17.100000000000001" hidden="1" customHeight="1">
      <c r="A81" s="4" t="s">
        <v>153</v>
      </c>
      <c r="B81" s="7" t="s">
        <v>154</v>
      </c>
      <c r="C81" s="8">
        <f t="shared" si="36"/>
        <v>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2">
        <f t="shared" si="37"/>
        <v>0</v>
      </c>
      <c r="R81" s="9">
        <f t="shared" si="38"/>
        <v>0</v>
      </c>
      <c r="S81" s="9"/>
      <c r="T81" s="9"/>
      <c r="U81" s="9"/>
      <c r="V81" s="9"/>
      <c r="W81" s="9"/>
      <c r="X81" s="9"/>
      <c r="Y81" s="9"/>
      <c r="Z81" s="9"/>
      <c r="AA81" s="9"/>
    </row>
    <row r="82" spans="1:27" ht="16.899999999999999" hidden="1" customHeight="1">
      <c r="A82" s="4" t="s">
        <v>155</v>
      </c>
      <c r="B82" s="7" t="s">
        <v>156</v>
      </c>
      <c r="C82" s="8">
        <f t="shared" si="36"/>
        <v>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2">
        <f t="shared" si="37"/>
        <v>0</v>
      </c>
      <c r="R82" s="9">
        <f t="shared" si="38"/>
        <v>0</v>
      </c>
      <c r="S82" s="9"/>
      <c r="T82" s="9"/>
      <c r="U82" s="9"/>
      <c r="V82" s="9"/>
      <c r="W82" s="9"/>
      <c r="X82" s="9"/>
      <c r="Y82" s="9"/>
      <c r="Z82" s="9"/>
      <c r="AA82" s="9"/>
    </row>
    <row r="83" spans="1:27" ht="16.899999999999999" hidden="1" customHeight="1">
      <c r="A83" s="4" t="s">
        <v>157</v>
      </c>
      <c r="B83" s="7" t="s">
        <v>136</v>
      </c>
      <c r="C83" s="8">
        <f t="shared" si="36"/>
        <v>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2">
        <f t="shared" si="37"/>
        <v>0</v>
      </c>
      <c r="R83" s="9">
        <f t="shared" si="38"/>
        <v>0</v>
      </c>
      <c r="S83" s="9"/>
      <c r="T83" s="9"/>
      <c r="U83" s="9"/>
      <c r="V83" s="9"/>
      <c r="W83" s="9"/>
      <c r="X83" s="9"/>
      <c r="Y83" s="9"/>
      <c r="Z83" s="9"/>
      <c r="AA83" s="9"/>
    </row>
    <row r="84" spans="1:27" ht="16.899999999999999" hidden="1" customHeight="1">
      <c r="A84" s="4" t="s">
        <v>158</v>
      </c>
      <c r="B84" s="7" t="s">
        <v>49</v>
      </c>
      <c r="C84" s="8">
        <f t="shared" si="36"/>
        <v>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2">
        <f t="shared" si="37"/>
        <v>0</v>
      </c>
      <c r="R84" s="9">
        <f t="shared" si="38"/>
        <v>0</v>
      </c>
      <c r="S84" s="9"/>
      <c r="T84" s="9"/>
      <c r="U84" s="9"/>
      <c r="V84" s="9"/>
      <c r="W84" s="9"/>
      <c r="X84" s="9"/>
      <c r="Y84" s="9"/>
      <c r="Z84" s="9"/>
      <c r="AA84" s="9"/>
    </row>
    <row r="85" spans="1:27" ht="16.899999999999999" hidden="1" customHeight="1">
      <c r="A85" s="4" t="s">
        <v>159</v>
      </c>
      <c r="B85" s="7" t="s">
        <v>160</v>
      </c>
      <c r="C85" s="8">
        <f t="shared" si="36"/>
        <v>0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2">
        <f t="shared" si="37"/>
        <v>0</v>
      </c>
      <c r="R85" s="9">
        <f t="shared" si="38"/>
        <v>0</v>
      </c>
      <c r="S85" s="9"/>
      <c r="T85" s="9"/>
      <c r="U85" s="9"/>
      <c r="V85" s="9"/>
      <c r="W85" s="9"/>
      <c r="X85" s="9"/>
      <c r="Y85" s="9"/>
      <c r="Z85" s="9"/>
      <c r="AA85" s="9"/>
    </row>
    <row r="86" spans="1:27" ht="16.899999999999999" hidden="1" customHeight="1">
      <c r="A86" s="4" t="s">
        <v>161</v>
      </c>
      <c r="B86" s="5" t="s">
        <v>162</v>
      </c>
      <c r="C86" s="6">
        <f>SUM(C87:C94)</f>
        <v>0</v>
      </c>
      <c r="D86" s="6">
        <f t="shared" ref="D86:T86" si="39">SUM(D87:D94)</f>
        <v>0</v>
      </c>
      <c r="E86" s="6">
        <f t="shared" si="39"/>
        <v>0</v>
      </c>
      <c r="F86" s="6">
        <f t="shared" si="39"/>
        <v>0</v>
      </c>
      <c r="G86" s="6">
        <f t="shared" si="39"/>
        <v>0</v>
      </c>
      <c r="H86" s="6">
        <f t="shared" si="39"/>
        <v>0</v>
      </c>
      <c r="I86" s="6">
        <f t="shared" si="39"/>
        <v>0</v>
      </c>
      <c r="J86" s="6">
        <f t="shared" si="39"/>
        <v>0</v>
      </c>
      <c r="K86" s="6">
        <f t="shared" si="39"/>
        <v>0</v>
      </c>
      <c r="L86" s="6">
        <f t="shared" si="39"/>
        <v>0</v>
      </c>
      <c r="M86" s="6">
        <f t="shared" si="39"/>
        <v>0</v>
      </c>
      <c r="N86" s="6">
        <f t="shared" si="39"/>
        <v>0</v>
      </c>
      <c r="O86" s="6">
        <f t="shared" si="39"/>
        <v>0</v>
      </c>
      <c r="P86" s="6">
        <f t="shared" si="39"/>
        <v>0</v>
      </c>
      <c r="Q86" s="11">
        <f t="shared" si="39"/>
        <v>0</v>
      </c>
      <c r="R86" s="6">
        <f t="shared" si="39"/>
        <v>0</v>
      </c>
      <c r="S86" s="6">
        <f t="shared" si="39"/>
        <v>0</v>
      </c>
      <c r="T86" s="6">
        <f t="shared" si="39"/>
        <v>0</v>
      </c>
      <c r="U86" s="6">
        <f t="shared" ref="U86:AA86" si="40">SUM(U87:U94)</f>
        <v>0</v>
      </c>
      <c r="V86" s="6">
        <f t="shared" si="40"/>
        <v>0</v>
      </c>
      <c r="W86" s="6">
        <f t="shared" si="40"/>
        <v>0</v>
      </c>
      <c r="X86" s="6">
        <f t="shared" si="40"/>
        <v>0</v>
      </c>
      <c r="Y86" s="6">
        <f t="shared" si="40"/>
        <v>0</v>
      </c>
      <c r="Z86" s="6">
        <f t="shared" si="40"/>
        <v>0</v>
      </c>
      <c r="AA86" s="6">
        <f t="shared" si="40"/>
        <v>0</v>
      </c>
    </row>
    <row r="87" spans="1:27" ht="17.100000000000001" hidden="1" customHeight="1">
      <c r="A87" s="4" t="s">
        <v>163</v>
      </c>
      <c r="B87" s="7" t="s">
        <v>31</v>
      </c>
      <c r="C87" s="8">
        <f t="shared" ref="C87:C94" si="41">SUBTOTAL(9,D87:P87)</f>
        <v>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2">
        <f t="shared" ref="Q87:Q94" si="42">SUBTOTAL(9,R87:AA87)</f>
        <v>0</v>
      </c>
      <c r="R87" s="9">
        <f t="shared" ref="R87:R94" si="43">D87</f>
        <v>0</v>
      </c>
      <c r="S87" s="9"/>
      <c r="T87" s="9"/>
      <c r="U87" s="9"/>
      <c r="V87" s="9"/>
      <c r="W87" s="9"/>
      <c r="X87" s="9"/>
      <c r="Y87" s="9"/>
      <c r="Z87" s="9"/>
      <c r="AA87" s="9"/>
    </row>
    <row r="88" spans="1:27" ht="17.100000000000001" hidden="1" customHeight="1">
      <c r="A88" s="4" t="s">
        <v>164</v>
      </c>
      <c r="B88" s="7" t="s">
        <v>33</v>
      </c>
      <c r="C88" s="8">
        <f t="shared" si="41"/>
        <v>0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2">
        <f t="shared" si="42"/>
        <v>0</v>
      </c>
      <c r="R88" s="9">
        <f t="shared" si="43"/>
        <v>0</v>
      </c>
      <c r="S88" s="9"/>
      <c r="T88" s="9"/>
      <c r="U88" s="9"/>
      <c r="V88" s="9"/>
      <c r="W88" s="9"/>
      <c r="X88" s="9"/>
      <c r="Y88" s="9"/>
      <c r="Z88" s="9"/>
      <c r="AA88" s="9"/>
    </row>
    <row r="89" spans="1:27" ht="17.100000000000001" hidden="1" customHeight="1">
      <c r="A89" s="4" t="s">
        <v>165</v>
      </c>
      <c r="B89" s="7" t="s">
        <v>35</v>
      </c>
      <c r="C89" s="8">
        <f t="shared" si="41"/>
        <v>0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2">
        <f t="shared" si="42"/>
        <v>0</v>
      </c>
      <c r="R89" s="9">
        <f t="shared" si="43"/>
        <v>0</v>
      </c>
      <c r="S89" s="9"/>
      <c r="T89" s="9"/>
      <c r="U89" s="9"/>
      <c r="V89" s="9"/>
      <c r="W89" s="9"/>
      <c r="X89" s="9"/>
      <c r="Y89" s="9"/>
      <c r="Z89" s="9"/>
      <c r="AA89" s="9"/>
    </row>
    <row r="90" spans="1:27" ht="17.100000000000001" hidden="1" customHeight="1">
      <c r="A90" s="4" t="s">
        <v>166</v>
      </c>
      <c r="B90" s="7" t="s">
        <v>167</v>
      </c>
      <c r="C90" s="8">
        <f t="shared" si="41"/>
        <v>0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2">
        <f t="shared" si="42"/>
        <v>0</v>
      </c>
      <c r="R90" s="9">
        <f t="shared" si="43"/>
        <v>0</v>
      </c>
      <c r="S90" s="9"/>
      <c r="T90" s="9"/>
      <c r="U90" s="9"/>
      <c r="V90" s="9"/>
      <c r="W90" s="9"/>
      <c r="X90" s="9"/>
      <c r="Y90" s="9"/>
      <c r="Z90" s="9"/>
      <c r="AA90" s="9"/>
    </row>
    <row r="91" spans="1:27" ht="17.100000000000001" hidden="1" customHeight="1">
      <c r="A91" s="4" t="s">
        <v>168</v>
      </c>
      <c r="B91" s="7" t="s">
        <v>169</v>
      </c>
      <c r="C91" s="8">
        <f t="shared" si="41"/>
        <v>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2">
        <f t="shared" si="42"/>
        <v>0</v>
      </c>
      <c r="R91" s="9">
        <f t="shared" si="43"/>
        <v>0</v>
      </c>
      <c r="S91" s="9"/>
      <c r="T91" s="9"/>
      <c r="U91" s="9"/>
      <c r="V91" s="9"/>
      <c r="W91" s="9"/>
      <c r="X91" s="9"/>
      <c r="Y91" s="9"/>
      <c r="Z91" s="9"/>
      <c r="AA91" s="9"/>
    </row>
    <row r="92" spans="1:27" ht="17.100000000000001" hidden="1" customHeight="1">
      <c r="A92" s="4" t="s">
        <v>170</v>
      </c>
      <c r="B92" s="7" t="s">
        <v>136</v>
      </c>
      <c r="C92" s="8">
        <f t="shared" si="41"/>
        <v>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2">
        <f t="shared" si="42"/>
        <v>0</v>
      </c>
      <c r="R92" s="9">
        <f t="shared" si="43"/>
        <v>0</v>
      </c>
      <c r="S92" s="9"/>
      <c r="T92" s="9"/>
      <c r="U92" s="9"/>
      <c r="V92" s="9"/>
      <c r="W92" s="9"/>
      <c r="X92" s="9"/>
      <c r="Y92" s="9"/>
      <c r="Z92" s="9"/>
      <c r="AA92" s="9"/>
    </row>
    <row r="93" spans="1:27" ht="17.100000000000001" hidden="1" customHeight="1">
      <c r="A93" s="4" t="s">
        <v>171</v>
      </c>
      <c r="B93" s="7" t="s">
        <v>49</v>
      </c>
      <c r="C93" s="8">
        <f t="shared" si="41"/>
        <v>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2">
        <f t="shared" si="42"/>
        <v>0</v>
      </c>
      <c r="R93" s="9">
        <f t="shared" si="43"/>
        <v>0</v>
      </c>
      <c r="S93" s="9"/>
      <c r="T93" s="9"/>
      <c r="U93" s="9"/>
      <c r="V93" s="9"/>
      <c r="W93" s="9"/>
      <c r="X93" s="9"/>
      <c r="Y93" s="9"/>
      <c r="Z93" s="9"/>
      <c r="AA93" s="9"/>
    </row>
    <row r="94" spans="1:27" ht="17.100000000000001" hidden="1" customHeight="1">
      <c r="A94" s="4" t="s">
        <v>172</v>
      </c>
      <c r="B94" s="7" t="s">
        <v>173</v>
      </c>
      <c r="C94" s="8">
        <f t="shared" si="41"/>
        <v>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2">
        <f t="shared" si="42"/>
        <v>0</v>
      </c>
      <c r="R94" s="9">
        <f t="shared" si="43"/>
        <v>0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 ht="17.100000000000001" hidden="1" customHeight="1">
      <c r="A95" s="4" t="s">
        <v>174</v>
      </c>
      <c r="B95" s="5" t="s">
        <v>175</v>
      </c>
      <c r="C95" s="6">
        <f>SUM(C96:C104)</f>
        <v>0</v>
      </c>
      <c r="D95" s="6">
        <f t="shared" ref="D95:T95" si="44">SUM(D96:D104)</f>
        <v>0</v>
      </c>
      <c r="E95" s="6">
        <f t="shared" si="44"/>
        <v>0</v>
      </c>
      <c r="F95" s="6">
        <f t="shared" si="44"/>
        <v>0</v>
      </c>
      <c r="G95" s="6">
        <f t="shared" si="44"/>
        <v>0</v>
      </c>
      <c r="H95" s="6">
        <f t="shared" si="44"/>
        <v>0</v>
      </c>
      <c r="I95" s="6">
        <f t="shared" si="44"/>
        <v>0</v>
      </c>
      <c r="J95" s="6">
        <f t="shared" si="44"/>
        <v>0</v>
      </c>
      <c r="K95" s="6">
        <f t="shared" si="44"/>
        <v>0</v>
      </c>
      <c r="L95" s="6">
        <f t="shared" si="44"/>
        <v>0</v>
      </c>
      <c r="M95" s="6">
        <f t="shared" si="44"/>
        <v>0</v>
      </c>
      <c r="N95" s="6">
        <f t="shared" si="44"/>
        <v>0</v>
      </c>
      <c r="O95" s="6">
        <f t="shared" si="44"/>
        <v>0</v>
      </c>
      <c r="P95" s="6">
        <f t="shared" si="44"/>
        <v>0</v>
      </c>
      <c r="Q95" s="11">
        <f t="shared" si="44"/>
        <v>0</v>
      </c>
      <c r="R95" s="6">
        <f t="shared" si="44"/>
        <v>0</v>
      </c>
      <c r="S95" s="6">
        <f t="shared" si="44"/>
        <v>0</v>
      </c>
      <c r="T95" s="6">
        <f t="shared" si="44"/>
        <v>0</v>
      </c>
      <c r="U95" s="6">
        <f t="shared" ref="U95:AA95" si="45">SUM(U96:U104)</f>
        <v>0</v>
      </c>
      <c r="V95" s="6">
        <f t="shared" si="45"/>
        <v>0</v>
      </c>
      <c r="W95" s="6">
        <f t="shared" si="45"/>
        <v>0</v>
      </c>
      <c r="X95" s="6">
        <f t="shared" si="45"/>
        <v>0</v>
      </c>
      <c r="Y95" s="6">
        <f t="shared" si="45"/>
        <v>0</v>
      </c>
      <c r="Z95" s="6">
        <f t="shared" si="45"/>
        <v>0</v>
      </c>
      <c r="AA95" s="6">
        <f t="shared" si="45"/>
        <v>0</v>
      </c>
    </row>
    <row r="96" spans="1:27" ht="17.100000000000001" hidden="1" customHeight="1">
      <c r="A96" s="4" t="s">
        <v>176</v>
      </c>
      <c r="B96" s="7" t="s">
        <v>31</v>
      </c>
      <c r="C96" s="8">
        <f t="shared" ref="C96:C104" si="46">SUBTOTAL(9,D96:P96)</f>
        <v>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2">
        <f t="shared" ref="Q96:Q104" si="47">SUBTOTAL(9,R96:AA96)</f>
        <v>0</v>
      </c>
      <c r="R96" s="9">
        <f t="shared" ref="R96:R104" si="48">D96</f>
        <v>0</v>
      </c>
      <c r="S96" s="9"/>
      <c r="T96" s="9"/>
      <c r="U96" s="9"/>
      <c r="V96" s="9"/>
      <c r="W96" s="9"/>
      <c r="X96" s="9"/>
      <c r="Y96" s="9"/>
      <c r="Z96" s="9"/>
      <c r="AA96" s="9"/>
    </row>
    <row r="97" spans="1:27" ht="17.100000000000001" hidden="1" customHeight="1">
      <c r="A97" s="4" t="s">
        <v>177</v>
      </c>
      <c r="B97" s="7" t="s">
        <v>33</v>
      </c>
      <c r="C97" s="8">
        <f t="shared" si="46"/>
        <v>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2">
        <f t="shared" si="47"/>
        <v>0</v>
      </c>
      <c r="R97" s="9">
        <f t="shared" si="48"/>
        <v>0</v>
      </c>
      <c r="S97" s="9"/>
      <c r="T97" s="9"/>
      <c r="U97" s="9"/>
      <c r="V97" s="9"/>
      <c r="W97" s="9"/>
      <c r="X97" s="9"/>
      <c r="Y97" s="9"/>
      <c r="Z97" s="9"/>
      <c r="AA97" s="9"/>
    </row>
    <row r="98" spans="1:27" ht="17.100000000000001" hidden="1" customHeight="1">
      <c r="A98" s="4" t="s">
        <v>178</v>
      </c>
      <c r="B98" s="7" t="s">
        <v>35</v>
      </c>
      <c r="C98" s="8">
        <f t="shared" si="46"/>
        <v>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2">
        <f t="shared" si="47"/>
        <v>0</v>
      </c>
      <c r="R98" s="9">
        <f t="shared" si="48"/>
        <v>0</v>
      </c>
      <c r="S98" s="9"/>
      <c r="T98" s="9"/>
      <c r="U98" s="9"/>
      <c r="V98" s="9"/>
      <c r="W98" s="9"/>
      <c r="X98" s="9"/>
      <c r="Y98" s="9"/>
      <c r="Z98" s="9"/>
      <c r="AA98" s="9"/>
    </row>
    <row r="99" spans="1:27" ht="17.100000000000001" hidden="1" customHeight="1">
      <c r="A99" s="4" t="s">
        <v>179</v>
      </c>
      <c r="B99" s="7" t="s">
        <v>180</v>
      </c>
      <c r="C99" s="8">
        <f t="shared" si="46"/>
        <v>0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2">
        <f t="shared" si="47"/>
        <v>0</v>
      </c>
      <c r="R99" s="9">
        <f t="shared" si="48"/>
        <v>0</v>
      </c>
      <c r="S99" s="9"/>
      <c r="T99" s="9"/>
      <c r="U99" s="9"/>
      <c r="V99" s="9"/>
      <c r="W99" s="9"/>
      <c r="X99" s="9"/>
      <c r="Y99" s="9"/>
      <c r="Z99" s="9"/>
      <c r="AA99" s="9"/>
    </row>
    <row r="100" spans="1:27" ht="17.100000000000001" hidden="1" customHeight="1">
      <c r="A100" s="4" t="s">
        <v>181</v>
      </c>
      <c r="B100" s="7" t="s">
        <v>182</v>
      </c>
      <c r="C100" s="8">
        <f t="shared" si="46"/>
        <v>0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2">
        <f t="shared" si="47"/>
        <v>0</v>
      </c>
      <c r="R100" s="9">
        <f t="shared" si="48"/>
        <v>0</v>
      </c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7.100000000000001" hidden="1" customHeight="1">
      <c r="A101" s="4" t="s">
        <v>183</v>
      </c>
      <c r="B101" s="7" t="s">
        <v>184</v>
      </c>
      <c r="C101" s="8">
        <f t="shared" si="46"/>
        <v>0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2">
        <f t="shared" si="47"/>
        <v>0</v>
      </c>
      <c r="R101" s="9">
        <f t="shared" si="48"/>
        <v>0</v>
      </c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7.100000000000001" hidden="1" customHeight="1">
      <c r="A102" s="4" t="s">
        <v>185</v>
      </c>
      <c r="B102" s="7" t="s">
        <v>136</v>
      </c>
      <c r="C102" s="8">
        <f t="shared" si="46"/>
        <v>0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2">
        <f t="shared" si="47"/>
        <v>0</v>
      </c>
      <c r="R102" s="9">
        <f t="shared" si="48"/>
        <v>0</v>
      </c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7.100000000000001" hidden="1" customHeight="1">
      <c r="A103" s="4" t="s">
        <v>186</v>
      </c>
      <c r="B103" s="7" t="s">
        <v>49</v>
      </c>
      <c r="C103" s="8">
        <f t="shared" si="46"/>
        <v>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2">
        <f t="shared" si="47"/>
        <v>0</v>
      </c>
      <c r="R103" s="9">
        <f t="shared" si="48"/>
        <v>0</v>
      </c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7.100000000000001" hidden="1" customHeight="1">
      <c r="A104" s="4" t="s">
        <v>187</v>
      </c>
      <c r="B104" s="7" t="s">
        <v>188</v>
      </c>
      <c r="C104" s="8">
        <f t="shared" si="46"/>
        <v>0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2">
        <f t="shared" si="47"/>
        <v>0</v>
      </c>
      <c r="R104" s="9">
        <f t="shared" si="48"/>
        <v>0</v>
      </c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7.100000000000001" hidden="1" customHeight="1">
      <c r="A105" s="4" t="s">
        <v>189</v>
      </c>
      <c r="B105" s="5" t="s">
        <v>190</v>
      </c>
      <c r="C105" s="6">
        <f>SUM(C106:C119)</f>
        <v>0</v>
      </c>
      <c r="D105" s="6">
        <f t="shared" ref="D105:T105" si="49">SUM(D106:D119)</f>
        <v>0</v>
      </c>
      <c r="E105" s="6">
        <f t="shared" si="49"/>
        <v>0</v>
      </c>
      <c r="F105" s="6">
        <f t="shared" si="49"/>
        <v>0</v>
      </c>
      <c r="G105" s="6">
        <f t="shared" si="49"/>
        <v>0</v>
      </c>
      <c r="H105" s="6">
        <f t="shared" si="49"/>
        <v>0</v>
      </c>
      <c r="I105" s="6">
        <f t="shared" si="49"/>
        <v>0</v>
      </c>
      <c r="J105" s="6">
        <f t="shared" si="49"/>
        <v>0</v>
      </c>
      <c r="K105" s="6">
        <f t="shared" si="49"/>
        <v>0</v>
      </c>
      <c r="L105" s="6">
        <f t="shared" si="49"/>
        <v>0</v>
      </c>
      <c r="M105" s="6">
        <f t="shared" si="49"/>
        <v>0</v>
      </c>
      <c r="N105" s="6">
        <f t="shared" si="49"/>
        <v>0</v>
      </c>
      <c r="O105" s="6">
        <f t="shared" si="49"/>
        <v>0</v>
      </c>
      <c r="P105" s="6">
        <f t="shared" si="49"/>
        <v>0</v>
      </c>
      <c r="Q105" s="11">
        <f t="shared" si="49"/>
        <v>0</v>
      </c>
      <c r="R105" s="6">
        <f t="shared" si="49"/>
        <v>0</v>
      </c>
      <c r="S105" s="6">
        <f t="shared" si="49"/>
        <v>0</v>
      </c>
      <c r="T105" s="6">
        <f t="shared" si="49"/>
        <v>0</v>
      </c>
      <c r="U105" s="6">
        <f t="shared" ref="U105:AA105" si="50">SUM(U106:U119)</f>
        <v>0</v>
      </c>
      <c r="V105" s="6">
        <f t="shared" si="50"/>
        <v>0</v>
      </c>
      <c r="W105" s="6">
        <f t="shared" si="50"/>
        <v>0</v>
      </c>
      <c r="X105" s="6">
        <f t="shared" si="50"/>
        <v>0</v>
      </c>
      <c r="Y105" s="6">
        <f t="shared" si="50"/>
        <v>0</v>
      </c>
      <c r="Z105" s="6">
        <f t="shared" si="50"/>
        <v>0</v>
      </c>
      <c r="AA105" s="6">
        <f t="shared" si="50"/>
        <v>0</v>
      </c>
    </row>
    <row r="106" spans="1:27" ht="17.100000000000001" hidden="1" customHeight="1">
      <c r="A106" s="4" t="s">
        <v>191</v>
      </c>
      <c r="B106" s="7" t="s">
        <v>31</v>
      </c>
      <c r="C106" s="8">
        <f t="shared" ref="C106:C119" si="51">SUBTOTAL(9,D106:P106)</f>
        <v>0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2">
        <f t="shared" ref="Q106:Q119" si="52">SUBTOTAL(9,R106:AA106)</f>
        <v>0</v>
      </c>
      <c r="R106" s="9">
        <f t="shared" ref="R106:R119" si="53">D106</f>
        <v>0</v>
      </c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7.100000000000001" hidden="1" customHeight="1">
      <c r="A107" s="4" t="s">
        <v>192</v>
      </c>
      <c r="B107" s="7" t="s">
        <v>33</v>
      </c>
      <c r="C107" s="8">
        <f t="shared" si="51"/>
        <v>0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2">
        <f t="shared" si="52"/>
        <v>0</v>
      </c>
      <c r="R107" s="9">
        <f t="shared" si="53"/>
        <v>0</v>
      </c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7.100000000000001" hidden="1" customHeight="1">
      <c r="A108" s="4" t="s">
        <v>193</v>
      </c>
      <c r="B108" s="7" t="s">
        <v>35</v>
      </c>
      <c r="C108" s="8">
        <f t="shared" si="51"/>
        <v>0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2">
        <f t="shared" si="52"/>
        <v>0</v>
      </c>
      <c r="R108" s="9">
        <f t="shared" si="53"/>
        <v>0</v>
      </c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7.100000000000001" hidden="1" customHeight="1">
      <c r="A109" s="4" t="s">
        <v>194</v>
      </c>
      <c r="B109" s="7" t="s">
        <v>195</v>
      </c>
      <c r="C109" s="8">
        <f t="shared" si="51"/>
        <v>0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2">
        <f t="shared" si="52"/>
        <v>0</v>
      </c>
      <c r="R109" s="9">
        <f t="shared" si="53"/>
        <v>0</v>
      </c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7.100000000000001" hidden="1" customHeight="1">
      <c r="A110" s="4" t="s">
        <v>196</v>
      </c>
      <c r="B110" s="7" t="s">
        <v>197</v>
      </c>
      <c r="C110" s="8">
        <f t="shared" si="51"/>
        <v>0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2">
        <f t="shared" si="52"/>
        <v>0</v>
      </c>
      <c r="R110" s="9">
        <f t="shared" si="53"/>
        <v>0</v>
      </c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7.100000000000001" hidden="1" customHeight="1">
      <c r="A111" s="4" t="s">
        <v>198</v>
      </c>
      <c r="B111" s="7" t="s">
        <v>199</v>
      </c>
      <c r="C111" s="8">
        <f t="shared" si="51"/>
        <v>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2">
        <f t="shared" si="52"/>
        <v>0</v>
      </c>
      <c r="R111" s="9">
        <f t="shared" si="53"/>
        <v>0</v>
      </c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7.100000000000001" hidden="1" customHeight="1">
      <c r="A112" s="4" t="s">
        <v>200</v>
      </c>
      <c r="B112" s="7" t="s">
        <v>201</v>
      </c>
      <c r="C112" s="8">
        <f t="shared" si="51"/>
        <v>0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2">
        <f t="shared" si="52"/>
        <v>0</v>
      </c>
      <c r="R112" s="9">
        <f t="shared" si="53"/>
        <v>0</v>
      </c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7.100000000000001" hidden="1" customHeight="1">
      <c r="A113" s="4" t="s">
        <v>202</v>
      </c>
      <c r="B113" s="7" t="s">
        <v>203</v>
      </c>
      <c r="C113" s="8">
        <f t="shared" si="51"/>
        <v>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2">
        <f t="shared" si="52"/>
        <v>0</v>
      </c>
      <c r="R113" s="9">
        <f t="shared" si="53"/>
        <v>0</v>
      </c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7.100000000000001" hidden="1" customHeight="1">
      <c r="A114" s="4" t="s">
        <v>204</v>
      </c>
      <c r="B114" s="7" t="s">
        <v>205</v>
      </c>
      <c r="C114" s="8">
        <f t="shared" si="51"/>
        <v>0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2">
        <f t="shared" si="52"/>
        <v>0</v>
      </c>
      <c r="R114" s="9">
        <f t="shared" si="53"/>
        <v>0</v>
      </c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7.100000000000001" hidden="1" customHeight="1">
      <c r="A115" s="4" t="s">
        <v>206</v>
      </c>
      <c r="B115" s="7" t="s">
        <v>207</v>
      </c>
      <c r="C115" s="8">
        <f t="shared" si="51"/>
        <v>0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2">
        <f t="shared" si="52"/>
        <v>0</v>
      </c>
      <c r="R115" s="9">
        <f t="shared" si="53"/>
        <v>0</v>
      </c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7.100000000000001" hidden="1" customHeight="1">
      <c r="A116" s="4" t="s">
        <v>208</v>
      </c>
      <c r="B116" s="7" t="s">
        <v>209</v>
      </c>
      <c r="C116" s="8">
        <f t="shared" si="51"/>
        <v>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2">
        <f t="shared" si="52"/>
        <v>0</v>
      </c>
      <c r="R116" s="9">
        <f t="shared" si="53"/>
        <v>0</v>
      </c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7.100000000000001" hidden="1" customHeight="1">
      <c r="A117" s="4" t="s">
        <v>210</v>
      </c>
      <c r="B117" s="7" t="s">
        <v>211</v>
      </c>
      <c r="C117" s="8">
        <f t="shared" si="51"/>
        <v>0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2">
        <f t="shared" si="52"/>
        <v>0</v>
      </c>
      <c r="R117" s="9">
        <f t="shared" si="53"/>
        <v>0</v>
      </c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7.100000000000001" hidden="1" customHeight="1">
      <c r="A118" s="4" t="s">
        <v>212</v>
      </c>
      <c r="B118" s="7" t="s">
        <v>49</v>
      </c>
      <c r="C118" s="8">
        <f t="shared" si="51"/>
        <v>0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2">
        <f t="shared" si="52"/>
        <v>0</v>
      </c>
      <c r="R118" s="9">
        <f t="shared" si="53"/>
        <v>0</v>
      </c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7.100000000000001" hidden="1" customHeight="1">
      <c r="A119" s="4" t="s">
        <v>213</v>
      </c>
      <c r="B119" s="7" t="s">
        <v>214</v>
      </c>
      <c r="C119" s="8">
        <f t="shared" si="51"/>
        <v>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2">
        <f t="shared" si="52"/>
        <v>0</v>
      </c>
      <c r="R119" s="9">
        <f t="shared" si="53"/>
        <v>0</v>
      </c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7.100000000000001" hidden="1" customHeight="1">
      <c r="A120" s="4" t="s">
        <v>215</v>
      </c>
      <c r="B120" s="5" t="s">
        <v>216</v>
      </c>
      <c r="C120" s="6">
        <f>SUM(C121:C128)</f>
        <v>0</v>
      </c>
      <c r="D120" s="6">
        <f t="shared" ref="D120:T120" si="54">SUM(D121:D128)</f>
        <v>0</v>
      </c>
      <c r="E120" s="6">
        <f t="shared" si="54"/>
        <v>0</v>
      </c>
      <c r="F120" s="6">
        <f t="shared" si="54"/>
        <v>0</v>
      </c>
      <c r="G120" s="6">
        <f t="shared" si="54"/>
        <v>0</v>
      </c>
      <c r="H120" s="6">
        <f t="shared" si="54"/>
        <v>0</v>
      </c>
      <c r="I120" s="6">
        <f t="shared" si="54"/>
        <v>0</v>
      </c>
      <c r="J120" s="6">
        <f t="shared" si="54"/>
        <v>0</v>
      </c>
      <c r="K120" s="6">
        <f t="shared" si="54"/>
        <v>0</v>
      </c>
      <c r="L120" s="6">
        <f t="shared" si="54"/>
        <v>0</v>
      </c>
      <c r="M120" s="6">
        <f t="shared" si="54"/>
        <v>0</v>
      </c>
      <c r="N120" s="6">
        <f t="shared" si="54"/>
        <v>0</v>
      </c>
      <c r="O120" s="6">
        <f t="shared" si="54"/>
        <v>0</v>
      </c>
      <c r="P120" s="6">
        <f t="shared" si="54"/>
        <v>0</v>
      </c>
      <c r="Q120" s="11">
        <f t="shared" si="54"/>
        <v>0</v>
      </c>
      <c r="R120" s="6">
        <f t="shared" si="54"/>
        <v>0</v>
      </c>
      <c r="S120" s="6">
        <f t="shared" si="54"/>
        <v>0</v>
      </c>
      <c r="T120" s="6">
        <f t="shared" si="54"/>
        <v>0</v>
      </c>
      <c r="U120" s="6">
        <f t="shared" ref="U120:AA120" si="55">SUM(U121:U128)</f>
        <v>0</v>
      </c>
      <c r="V120" s="6">
        <f t="shared" si="55"/>
        <v>0</v>
      </c>
      <c r="W120" s="6">
        <f t="shared" si="55"/>
        <v>0</v>
      </c>
      <c r="X120" s="6">
        <f t="shared" si="55"/>
        <v>0</v>
      </c>
      <c r="Y120" s="6">
        <f t="shared" si="55"/>
        <v>0</v>
      </c>
      <c r="Z120" s="6">
        <f t="shared" si="55"/>
        <v>0</v>
      </c>
      <c r="AA120" s="6">
        <f t="shared" si="55"/>
        <v>0</v>
      </c>
    </row>
    <row r="121" spans="1:27" ht="17.100000000000001" hidden="1" customHeight="1">
      <c r="A121" s="4" t="s">
        <v>217</v>
      </c>
      <c r="B121" s="7" t="s">
        <v>31</v>
      </c>
      <c r="C121" s="8">
        <f t="shared" ref="C121:C128" si="56">SUBTOTAL(9,D121:P121)</f>
        <v>0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2">
        <f t="shared" ref="Q121:Q128" si="57">SUBTOTAL(9,R121:AA121)</f>
        <v>0</v>
      </c>
      <c r="R121" s="9">
        <f t="shared" ref="R121:R128" si="58">D121</f>
        <v>0</v>
      </c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7.100000000000001" hidden="1" customHeight="1">
      <c r="A122" s="4" t="s">
        <v>218</v>
      </c>
      <c r="B122" s="7" t="s">
        <v>33</v>
      </c>
      <c r="C122" s="8">
        <f t="shared" si="56"/>
        <v>0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2">
        <f t="shared" si="57"/>
        <v>0</v>
      </c>
      <c r="R122" s="9">
        <f t="shared" si="58"/>
        <v>0</v>
      </c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7.100000000000001" hidden="1" customHeight="1">
      <c r="A123" s="4" t="s">
        <v>219</v>
      </c>
      <c r="B123" s="7" t="s">
        <v>35</v>
      </c>
      <c r="C123" s="8">
        <f t="shared" si="56"/>
        <v>0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2">
        <f t="shared" si="57"/>
        <v>0</v>
      </c>
      <c r="R123" s="9">
        <f t="shared" si="58"/>
        <v>0</v>
      </c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7.100000000000001" hidden="1" customHeight="1">
      <c r="A124" s="4" t="s">
        <v>220</v>
      </c>
      <c r="B124" s="7" t="s">
        <v>221</v>
      </c>
      <c r="C124" s="8">
        <f t="shared" si="56"/>
        <v>0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2">
        <f t="shared" si="57"/>
        <v>0</v>
      </c>
      <c r="R124" s="9">
        <f t="shared" si="58"/>
        <v>0</v>
      </c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7.100000000000001" hidden="1" customHeight="1">
      <c r="A125" s="4" t="s">
        <v>222</v>
      </c>
      <c r="B125" s="7" t="s">
        <v>223</v>
      </c>
      <c r="C125" s="8">
        <f t="shared" si="56"/>
        <v>0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2">
        <f t="shared" si="57"/>
        <v>0</v>
      </c>
      <c r="R125" s="9">
        <f t="shared" si="58"/>
        <v>0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7.100000000000001" hidden="1" customHeight="1">
      <c r="A126" s="4" t="s">
        <v>224</v>
      </c>
      <c r="B126" s="7" t="s">
        <v>225</v>
      </c>
      <c r="C126" s="8">
        <f t="shared" si="56"/>
        <v>0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2">
        <f t="shared" si="57"/>
        <v>0</v>
      </c>
      <c r="R126" s="9">
        <f t="shared" si="58"/>
        <v>0</v>
      </c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7.100000000000001" hidden="1" customHeight="1">
      <c r="A127" s="4" t="s">
        <v>226</v>
      </c>
      <c r="B127" s="7" t="s">
        <v>49</v>
      </c>
      <c r="C127" s="8">
        <f t="shared" si="56"/>
        <v>0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2">
        <f t="shared" si="57"/>
        <v>0</v>
      </c>
      <c r="R127" s="9">
        <f t="shared" si="58"/>
        <v>0</v>
      </c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7.100000000000001" hidden="1" customHeight="1">
      <c r="A128" s="4" t="s">
        <v>227</v>
      </c>
      <c r="B128" s="7" t="s">
        <v>228</v>
      </c>
      <c r="C128" s="8">
        <f t="shared" si="56"/>
        <v>0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2">
        <f t="shared" si="57"/>
        <v>0</v>
      </c>
      <c r="R128" s="9">
        <f t="shared" si="58"/>
        <v>0</v>
      </c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7.100000000000001" hidden="1" customHeight="1">
      <c r="A129" s="4" t="s">
        <v>229</v>
      </c>
      <c r="B129" s="5" t="s">
        <v>230</v>
      </c>
      <c r="C129" s="6">
        <f>SUM(C130:C139)</f>
        <v>0</v>
      </c>
      <c r="D129" s="6">
        <f t="shared" ref="D129:T129" si="59">SUM(D130:D139)</f>
        <v>0</v>
      </c>
      <c r="E129" s="6">
        <f t="shared" si="59"/>
        <v>0</v>
      </c>
      <c r="F129" s="6">
        <f t="shared" si="59"/>
        <v>0</v>
      </c>
      <c r="G129" s="6">
        <f t="shared" si="59"/>
        <v>0</v>
      </c>
      <c r="H129" s="6">
        <f t="shared" si="59"/>
        <v>0</v>
      </c>
      <c r="I129" s="6">
        <f t="shared" si="59"/>
        <v>0</v>
      </c>
      <c r="J129" s="6">
        <f t="shared" si="59"/>
        <v>0</v>
      </c>
      <c r="K129" s="6">
        <f t="shared" si="59"/>
        <v>0</v>
      </c>
      <c r="L129" s="6">
        <f t="shared" si="59"/>
        <v>0</v>
      </c>
      <c r="M129" s="6">
        <f t="shared" si="59"/>
        <v>0</v>
      </c>
      <c r="N129" s="6">
        <f t="shared" si="59"/>
        <v>0</v>
      </c>
      <c r="O129" s="6">
        <f t="shared" si="59"/>
        <v>0</v>
      </c>
      <c r="P129" s="6">
        <f t="shared" si="59"/>
        <v>0</v>
      </c>
      <c r="Q129" s="11">
        <f t="shared" si="59"/>
        <v>0</v>
      </c>
      <c r="R129" s="6">
        <f t="shared" si="59"/>
        <v>0</v>
      </c>
      <c r="S129" s="6">
        <f t="shared" si="59"/>
        <v>0</v>
      </c>
      <c r="T129" s="6">
        <f t="shared" si="59"/>
        <v>0</v>
      </c>
      <c r="U129" s="6">
        <f t="shared" ref="U129:AA129" si="60">SUM(U130:U139)</f>
        <v>0</v>
      </c>
      <c r="V129" s="6">
        <f t="shared" si="60"/>
        <v>0</v>
      </c>
      <c r="W129" s="6">
        <f t="shared" si="60"/>
        <v>0</v>
      </c>
      <c r="X129" s="6">
        <f t="shared" si="60"/>
        <v>0</v>
      </c>
      <c r="Y129" s="6">
        <f t="shared" si="60"/>
        <v>0</v>
      </c>
      <c r="Z129" s="6">
        <f t="shared" si="60"/>
        <v>0</v>
      </c>
      <c r="AA129" s="6">
        <f t="shared" si="60"/>
        <v>0</v>
      </c>
    </row>
    <row r="130" spans="1:27" ht="17.100000000000001" hidden="1" customHeight="1">
      <c r="A130" s="4" t="s">
        <v>231</v>
      </c>
      <c r="B130" s="7" t="s">
        <v>31</v>
      </c>
      <c r="C130" s="8">
        <f t="shared" ref="C130:C139" si="61">SUBTOTAL(9,D130:P130)</f>
        <v>0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2">
        <f t="shared" ref="Q130:Q139" si="62">SUBTOTAL(9,R130:AA130)</f>
        <v>0</v>
      </c>
      <c r="R130" s="9">
        <f t="shared" ref="R130:R139" si="63">D130</f>
        <v>0</v>
      </c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7.100000000000001" hidden="1" customHeight="1">
      <c r="A131" s="4" t="s">
        <v>232</v>
      </c>
      <c r="B131" s="7" t="s">
        <v>33</v>
      </c>
      <c r="C131" s="8">
        <f t="shared" si="61"/>
        <v>0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2">
        <f t="shared" si="62"/>
        <v>0</v>
      </c>
      <c r="R131" s="9">
        <f t="shared" si="63"/>
        <v>0</v>
      </c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7.100000000000001" hidden="1" customHeight="1">
      <c r="A132" s="4" t="s">
        <v>233</v>
      </c>
      <c r="B132" s="7" t="s">
        <v>35</v>
      </c>
      <c r="C132" s="8">
        <f t="shared" si="61"/>
        <v>0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2">
        <f t="shared" si="62"/>
        <v>0</v>
      </c>
      <c r="R132" s="9">
        <f t="shared" si="63"/>
        <v>0</v>
      </c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7.100000000000001" hidden="1" customHeight="1">
      <c r="A133" s="4" t="s">
        <v>234</v>
      </c>
      <c r="B133" s="7" t="s">
        <v>235</v>
      </c>
      <c r="C133" s="8">
        <f t="shared" si="61"/>
        <v>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2">
        <f t="shared" si="62"/>
        <v>0</v>
      </c>
      <c r="R133" s="9">
        <f t="shared" si="63"/>
        <v>0</v>
      </c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7.100000000000001" hidden="1" customHeight="1">
      <c r="A134" s="4" t="s">
        <v>236</v>
      </c>
      <c r="B134" s="7" t="s">
        <v>237</v>
      </c>
      <c r="C134" s="8">
        <f t="shared" si="61"/>
        <v>0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2">
        <f t="shared" si="62"/>
        <v>0</v>
      </c>
      <c r="R134" s="9">
        <f t="shared" si="63"/>
        <v>0</v>
      </c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7.100000000000001" hidden="1" customHeight="1">
      <c r="A135" s="4" t="s">
        <v>238</v>
      </c>
      <c r="B135" s="7" t="s">
        <v>239</v>
      </c>
      <c r="C135" s="8">
        <f t="shared" si="61"/>
        <v>0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2">
        <f t="shared" si="62"/>
        <v>0</v>
      </c>
      <c r="R135" s="9">
        <f t="shared" si="63"/>
        <v>0</v>
      </c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7.100000000000001" hidden="1" customHeight="1">
      <c r="A136" s="4" t="s">
        <v>240</v>
      </c>
      <c r="B136" s="7" t="s">
        <v>241</v>
      </c>
      <c r="C136" s="8">
        <f t="shared" si="61"/>
        <v>0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2">
        <f t="shared" si="62"/>
        <v>0</v>
      </c>
      <c r="R136" s="9">
        <f t="shared" si="63"/>
        <v>0</v>
      </c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7.100000000000001" hidden="1" customHeight="1">
      <c r="A137" s="4" t="s">
        <v>242</v>
      </c>
      <c r="B137" s="7" t="s">
        <v>243</v>
      </c>
      <c r="C137" s="8">
        <f t="shared" si="61"/>
        <v>0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2">
        <f t="shared" si="62"/>
        <v>0</v>
      </c>
      <c r="R137" s="9">
        <f t="shared" si="63"/>
        <v>0</v>
      </c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7.100000000000001" hidden="1" customHeight="1">
      <c r="A138" s="4" t="s">
        <v>244</v>
      </c>
      <c r="B138" s="7" t="s">
        <v>49</v>
      </c>
      <c r="C138" s="8">
        <f t="shared" si="61"/>
        <v>0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2">
        <f t="shared" si="62"/>
        <v>0</v>
      </c>
      <c r="R138" s="9">
        <f t="shared" si="63"/>
        <v>0</v>
      </c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7.100000000000001" hidden="1" customHeight="1">
      <c r="A139" s="4" t="s">
        <v>245</v>
      </c>
      <c r="B139" s="7" t="s">
        <v>246</v>
      </c>
      <c r="C139" s="8">
        <f t="shared" si="61"/>
        <v>0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2">
        <f t="shared" si="62"/>
        <v>0</v>
      </c>
      <c r="R139" s="9">
        <f t="shared" si="63"/>
        <v>0</v>
      </c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7.100000000000001" hidden="1" customHeight="1">
      <c r="A140" s="4" t="s">
        <v>247</v>
      </c>
      <c r="B140" s="5" t="s">
        <v>248</v>
      </c>
      <c r="C140" s="6">
        <f>SUM(C141:C151)</f>
        <v>0</v>
      </c>
      <c r="D140" s="6">
        <f t="shared" ref="D140:T140" si="64">SUM(D141:D151)</f>
        <v>0</v>
      </c>
      <c r="E140" s="6">
        <f t="shared" si="64"/>
        <v>0</v>
      </c>
      <c r="F140" s="6">
        <f t="shared" si="64"/>
        <v>0</v>
      </c>
      <c r="G140" s="6">
        <f t="shared" si="64"/>
        <v>0</v>
      </c>
      <c r="H140" s="6">
        <f t="shared" si="64"/>
        <v>0</v>
      </c>
      <c r="I140" s="6">
        <f t="shared" si="64"/>
        <v>0</v>
      </c>
      <c r="J140" s="6">
        <f t="shared" si="64"/>
        <v>0</v>
      </c>
      <c r="K140" s="6">
        <f t="shared" si="64"/>
        <v>0</v>
      </c>
      <c r="L140" s="6">
        <f t="shared" si="64"/>
        <v>0</v>
      </c>
      <c r="M140" s="6">
        <f t="shared" si="64"/>
        <v>0</v>
      </c>
      <c r="N140" s="6">
        <f t="shared" si="64"/>
        <v>0</v>
      </c>
      <c r="O140" s="6">
        <f t="shared" si="64"/>
        <v>0</v>
      </c>
      <c r="P140" s="6">
        <f t="shared" si="64"/>
        <v>0</v>
      </c>
      <c r="Q140" s="11">
        <f t="shared" si="64"/>
        <v>0</v>
      </c>
      <c r="R140" s="6">
        <f t="shared" si="64"/>
        <v>0</v>
      </c>
      <c r="S140" s="6">
        <f t="shared" si="64"/>
        <v>0</v>
      </c>
      <c r="T140" s="6">
        <f t="shared" si="64"/>
        <v>0</v>
      </c>
      <c r="U140" s="6">
        <f t="shared" ref="U140:AA140" si="65">SUM(U141:U151)</f>
        <v>0</v>
      </c>
      <c r="V140" s="6">
        <f t="shared" si="65"/>
        <v>0</v>
      </c>
      <c r="W140" s="6">
        <f t="shared" si="65"/>
        <v>0</v>
      </c>
      <c r="X140" s="6">
        <f t="shared" si="65"/>
        <v>0</v>
      </c>
      <c r="Y140" s="6">
        <f t="shared" si="65"/>
        <v>0</v>
      </c>
      <c r="Z140" s="6">
        <f t="shared" si="65"/>
        <v>0</v>
      </c>
      <c r="AA140" s="6">
        <f t="shared" si="65"/>
        <v>0</v>
      </c>
    </row>
    <row r="141" spans="1:27" ht="17.100000000000001" hidden="1" customHeight="1">
      <c r="A141" s="4" t="s">
        <v>249</v>
      </c>
      <c r="B141" s="7" t="s">
        <v>31</v>
      </c>
      <c r="C141" s="8">
        <f t="shared" ref="C141:C151" si="66">SUBTOTAL(9,D141:P141)</f>
        <v>0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2">
        <f t="shared" ref="Q141:Q151" si="67">SUBTOTAL(9,R141:AA141)</f>
        <v>0</v>
      </c>
      <c r="R141" s="9">
        <f t="shared" ref="R141:R151" si="68">D141</f>
        <v>0</v>
      </c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7.100000000000001" hidden="1" customHeight="1">
      <c r="A142" s="4" t="s">
        <v>250</v>
      </c>
      <c r="B142" s="7" t="s">
        <v>33</v>
      </c>
      <c r="C142" s="8">
        <f t="shared" si="66"/>
        <v>0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2">
        <f t="shared" si="67"/>
        <v>0</v>
      </c>
      <c r="R142" s="9">
        <f t="shared" si="68"/>
        <v>0</v>
      </c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7.100000000000001" hidden="1" customHeight="1">
      <c r="A143" s="4" t="s">
        <v>251</v>
      </c>
      <c r="B143" s="7" t="s">
        <v>35</v>
      </c>
      <c r="C143" s="8">
        <f t="shared" si="66"/>
        <v>0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2">
        <f t="shared" si="67"/>
        <v>0</v>
      </c>
      <c r="R143" s="9">
        <f t="shared" si="68"/>
        <v>0</v>
      </c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7.100000000000001" hidden="1" customHeight="1">
      <c r="A144" s="4" t="s">
        <v>252</v>
      </c>
      <c r="B144" s="7" t="s">
        <v>253</v>
      </c>
      <c r="C144" s="8">
        <f t="shared" si="66"/>
        <v>0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2">
        <f t="shared" si="67"/>
        <v>0</v>
      </c>
      <c r="R144" s="9">
        <f t="shared" si="68"/>
        <v>0</v>
      </c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7.100000000000001" hidden="1" customHeight="1">
      <c r="A145" s="4" t="s">
        <v>254</v>
      </c>
      <c r="B145" s="7" t="s">
        <v>255</v>
      </c>
      <c r="C145" s="8">
        <f t="shared" si="66"/>
        <v>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2">
        <f t="shared" si="67"/>
        <v>0</v>
      </c>
      <c r="R145" s="9">
        <f t="shared" si="68"/>
        <v>0</v>
      </c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7.100000000000001" hidden="1" customHeight="1">
      <c r="A146" s="4" t="s">
        <v>256</v>
      </c>
      <c r="B146" s="7" t="s">
        <v>257</v>
      </c>
      <c r="C146" s="8">
        <f t="shared" si="66"/>
        <v>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2">
        <f t="shared" si="67"/>
        <v>0</v>
      </c>
      <c r="R146" s="9">
        <f t="shared" si="68"/>
        <v>0</v>
      </c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7.100000000000001" hidden="1" customHeight="1">
      <c r="A147" s="4" t="s">
        <v>258</v>
      </c>
      <c r="B147" s="7" t="s">
        <v>259</v>
      </c>
      <c r="C147" s="8">
        <f t="shared" si="66"/>
        <v>0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2">
        <f t="shared" si="67"/>
        <v>0</v>
      </c>
      <c r="R147" s="9">
        <f t="shared" si="68"/>
        <v>0</v>
      </c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7.100000000000001" hidden="1" customHeight="1">
      <c r="A148" s="4" t="s">
        <v>260</v>
      </c>
      <c r="B148" s="7" t="s">
        <v>261</v>
      </c>
      <c r="C148" s="8">
        <f t="shared" si="66"/>
        <v>0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2">
        <f t="shared" si="67"/>
        <v>0</v>
      </c>
      <c r="R148" s="9">
        <f t="shared" si="68"/>
        <v>0</v>
      </c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7.100000000000001" hidden="1" customHeight="1">
      <c r="A149" s="4" t="s">
        <v>262</v>
      </c>
      <c r="B149" s="7" t="s">
        <v>263</v>
      </c>
      <c r="C149" s="8">
        <f t="shared" si="66"/>
        <v>0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2">
        <f t="shared" si="67"/>
        <v>0</v>
      </c>
      <c r="R149" s="9">
        <f t="shared" si="68"/>
        <v>0</v>
      </c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7.100000000000001" hidden="1" customHeight="1">
      <c r="A150" s="4" t="s">
        <v>264</v>
      </c>
      <c r="B150" s="7" t="s">
        <v>49</v>
      </c>
      <c r="C150" s="8">
        <f t="shared" si="66"/>
        <v>0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2">
        <f t="shared" si="67"/>
        <v>0</v>
      </c>
      <c r="R150" s="9">
        <f t="shared" si="68"/>
        <v>0</v>
      </c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7.100000000000001" hidden="1" customHeight="1">
      <c r="A151" s="4" t="s">
        <v>265</v>
      </c>
      <c r="B151" s="7" t="s">
        <v>266</v>
      </c>
      <c r="C151" s="8">
        <f t="shared" si="66"/>
        <v>0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2">
        <f t="shared" si="67"/>
        <v>0</v>
      </c>
      <c r="R151" s="9">
        <f t="shared" si="68"/>
        <v>0</v>
      </c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7.100000000000001" hidden="1" customHeight="1">
      <c r="A152" s="4" t="s">
        <v>267</v>
      </c>
      <c r="B152" s="5" t="s">
        <v>268</v>
      </c>
      <c r="C152" s="6">
        <f>SUM(C153:C161)</f>
        <v>0</v>
      </c>
      <c r="D152" s="6">
        <f t="shared" ref="D152:T152" si="69">SUM(D153:D161)</f>
        <v>0</v>
      </c>
      <c r="E152" s="6">
        <f t="shared" si="69"/>
        <v>0</v>
      </c>
      <c r="F152" s="6">
        <f t="shared" si="69"/>
        <v>0</v>
      </c>
      <c r="G152" s="6">
        <f t="shared" si="69"/>
        <v>0</v>
      </c>
      <c r="H152" s="6">
        <f t="shared" si="69"/>
        <v>0</v>
      </c>
      <c r="I152" s="6">
        <f t="shared" si="69"/>
        <v>0</v>
      </c>
      <c r="J152" s="6">
        <f t="shared" si="69"/>
        <v>0</v>
      </c>
      <c r="K152" s="6">
        <f t="shared" si="69"/>
        <v>0</v>
      </c>
      <c r="L152" s="6">
        <f t="shared" si="69"/>
        <v>0</v>
      </c>
      <c r="M152" s="6">
        <f t="shared" si="69"/>
        <v>0</v>
      </c>
      <c r="N152" s="6">
        <f t="shared" si="69"/>
        <v>0</v>
      </c>
      <c r="O152" s="6">
        <f t="shared" si="69"/>
        <v>0</v>
      </c>
      <c r="P152" s="6">
        <f t="shared" si="69"/>
        <v>0</v>
      </c>
      <c r="Q152" s="11">
        <f t="shared" si="69"/>
        <v>0</v>
      </c>
      <c r="R152" s="6">
        <f t="shared" si="69"/>
        <v>0</v>
      </c>
      <c r="S152" s="6">
        <f t="shared" si="69"/>
        <v>0</v>
      </c>
      <c r="T152" s="6">
        <f t="shared" si="69"/>
        <v>0</v>
      </c>
      <c r="U152" s="6">
        <f t="shared" ref="U152:AA152" si="70">SUM(U153:U161)</f>
        <v>0</v>
      </c>
      <c r="V152" s="6">
        <f t="shared" si="70"/>
        <v>0</v>
      </c>
      <c r="W152" s="6">
        <f t="shared" si="70"/>
        <v>0</v>
      </c>
      <c r="X152" s="6">
        <f t="shared" si="70"/>
        <v>0</v>
      </c>
      <c r="Y152" s="6">
        <f t="shared" si="70"/>
        <v>0</v>
      </c>
      <c r="Z152" s="6">
        <f t="shared" si="70"/>
        <v>0</v>
      </c>
      <c r="AA152" s="6">
        <f t="shared" si="70"/>
        <v>0</v>
      </c>
    </row>
    <row r="153" spans="1:27" ht="17.100000000000001" hidden="1" customHeight="1">
      <c r="A153" s="4" t="s">
        <v>269</v>
      </c>
      <c r="B153" s="7" t="s">
        <v>31</v>
      </c>
      <c r="C153" s="8">
        <f t="shared" ref="C153:C161" si="71">SUBTOTAL(9,D153:P153)</f>
        <v>0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2">
        <f t="shared" ref="Q153:Q161" si="72">SUBTOTAL(9,R153:AA153)</f>
        <v>0</v>
      </c>
      <c r="R153" s="9">
        <f t="shared" ref="R153:R161" si="73">D153</f>
        <v>0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7.100000000000001" hidden="1" customHeight="1">
      <c r="A154" s="4" t="s">
        <v>270</v>
      </c>
      <c r="B154" s="7" t="s">
        <v>33</v>
      </c>
      <c r="C154" s="8">
        <f t="shared" si="71"/>
        <v>0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2">
        <f t="shared" si="72"/>
        <v>0</v>
      </c>
      <c r="R154" s="9">
        <f t="shared" si="73"/>
        <v>0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7.100000000000001" hidden="1" customHeight="1">
      <c r="A155" s="4" t="s">
        <v>271</v>
      </c>
      <c r="B155" s="7" t="s">
        <v>35</v>
      </c>
      <c r="C155" s="8">
        <f t="shared" si="71"/>
        <v>0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2">
        <f t="shared" si="72"/>
        <v>0</v>
      </c>
      <c r="R155" s="9">
        <f t="shared" si="73"/>
        <v>0</v>
      </c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7.100000000000001" hidden="1" customHeight="1">
      <c r="A156" s="4" t="s">
        <v>272</v>
      </c>
      <c r="B156" s="7" t="s">
        <v>273</v>
      </c>
      <c r="C156" s="8">
        <f t="shared" si="71"/>
        <v>0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2">
        <f t="shared" si="72"/>
        <v>0</v>
      </c>
      <c r="R156" s="9">
        <f t="shared" si="73"/>
        <v>0</v>
      </c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7.100000000000001" hidden="1" customHeight="1">
      <c r="A157" s="4" t="s">
        <v>274</v>
      </c>
      <c r="B157" s="7" t="s">
        <v>275</v>
      </c>
      <c r="C157" s="8">
        <f t="shared" si="71"/>
        <v>0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2">
        <f t="shared" si="72"/>
        <v>0</v>
      </c>
      <c r="R157" s="9">
        <f t="shared" si="73"/>
        <v>0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7.100000000000001" hidden="1" customHeight="1">
      <c r="A158" s="4" t="s">
        <v>276</v>
      </c>
      <c r="B158" s="7" t="s">
        <v>277</v>
      </c>
      <c r="C158" s="8">
        <f t="shared" si="71"/>
        <v>0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2">
        <f t="shared" si="72"/>
        <v>0</v>
      </c>
      <c r="R158" s="9">
        <f t="shared" si="73"/>
        <v>0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7.100000000000001" hidden="1" customHeight="1">
      <c r="A159" s="4" t="s">
        <v>278</v>
      </c>
      <c r="B159" s="7" t="s">
        <v>136</v>
      </c>
      <c r="C159" s="8">
        <f t="shared" si="71"/>
        <v>0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2">
        <f t="shared" si="72"/>
        <v>0</v>
      </c>
      <c r="R159" s="9">
        <f t="shared" si="73"/>
        <v>0</v>
      </c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7.100000000000001" hidden="1" customHeight="1">
      <c r="A160" s="4" t="s">
        <v>279</v>
      </c>
      <c r="B160" s="7" t="s">
        <v>49</v>
      </c>
      <c r="C160" s="8">
        <f t="shared" si="71"/>
        <v>0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2">
        <f t="shared" si="72"/>
        <v>0</v>
      </c>
      <c r="R160" s="9">
        <f t="shared" si="73"/>
        <v>0</v>
      </c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7.100000000000001" hidden="1" customHeight="1">
      <c r="A161" s="4" t="s">
        <v>280</v>
      </c>
      <c r="B161" s="7" t="s">
        <v>281</v>
      </c>
      <c r="C161" s="8">
        <f t="shared" si="71"/>
        <v>0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2">
        <f t="shared" si="72"/>
        <v>0</v>
      </c>
      <c r="R161" s="9">
        <f t="shared" si="73"/>
        <v>0</v>
      </c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7.100000000000001" hidden="1" customHeight="1">
      <c r="A162" s="4" t="s">
        <v>282</v>
      </c>
      <c r="B162" s="5" t="s">
        <v>283</v>
      </c>
      <c r="C162" s="6">
        <f>SUM(C163:C174)</f>
        <v>0</v>
      </c>
      <c r="D162" s="6">
        <f t="shared" ref="D162:T162" si="74">SUM(D163:D174)</f>
        <v>0</v>
      </c>
      <c r="E162" s="6">
        <f t="shared" si="74"/>
        <v>0</v>
      </c>
      <c r="F162" s="6">
        <f t="shared" si="74"/>
        <v>0</v>
      </c>
      <c r="G162" s="6">
        <f t="shared" si="74"/>
        <v>0</v>
      </c>
      <c r="H162" s="6">
        <f t="shared" si="74"/>
        <v>0</v>
      </c>
      <c r="I162" s="6">
        <f t="shared" si="74"/>
        <v>0</v>
      </c>
      <c r="J162" s="6">
        <f t="shared" si="74"/>
        <v>0</v>
      </c>
      <c r="K162" s="6">
        <f t="shared" si="74"/>
        <v>0</v>
      </c>
      <c r="L162" s="6">
        <f t="shared" si="74"/>
        <v>0</v>
      </c>
      <c r="M162" s="6">
        <f t="shared" si="74"/>
        <v>0</v>
      </c>
      <c r="N162" s="6">
        <f t="shared" si="74"/>
        <v>0</v>
      </c>
      <c r="O162" s="6">
        <f t="shared" si="74"/>
        <v>0</v>
      </c>
      <c r="P162" s="6">
        <f t="shared" si="74"/>
        <v>0</v>
      </c>
      <c r="Q162" s="11">
        <f t="shared" si="74"/>
        <v>0</v>
      </c>
      <c r="R162" s="6">
        <f t="shared" si="74"/>
        <v>0</v>
      </c>
      <c r="S162" s="6">
        <f t="shared" si="74"/>
        <v>0</v>
      </c>
      <c r="T162" s="6">
        <f t="shared" si="74"/>
        <v>0</v>
      </c>
      <c r="U162" s="6">
        <f t="shared" ref="U162:AA162" si="75">SUM(U163:U174)</f>
        <v>0</v>
      </c>
      <c r="V162" s="6">
        <f t="shared" si="75"/>
        <v>0</v>
      </c>
      <c r="W162" s="6">
        <f t="shared" si="75"/>
        <v>0</v>
      </c>
      <c r="X162" s="6">
        <f t="shared" si="75"/>
        <v>0</v>
      </c>
      <c r="Y162" s="6">
        <f t="shared" si="75"/>
        <v>0</v>
      </c>
      <c r="Z162" s="6">
        <f t="shared" si="75"/>
        <v>0</v>
      </c>
      <c r="AA162" s="6">
        <f t="shared" si="75"/>
        <v>0</v>
      </c>
    </row>
    <row r="163" spans="1:27" ht="17.100000000000001" hidden="1" customHeight="1">
      <c r="A163" s="4" t="s">
        <v>284</v>
      </c>
      <c r="B163" s="7" t="s">
        <v>31</v>
      </c>
      <c r="C163" s="8">
        <f t="shared" ref="C163:C174" si="76">SUBTOTAL(9,D163:P163)</f>
        <v>0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2">
        <f t="shared" ref="Q163:Q174" si="77">SUBTOTAL(9,R163:AA163)</f>
        <v>0</v>
      </c>
      <c r="R163" s="9">
        <f t="shared" ref="R163:R174" si="78">D163</f>
        <v>0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7.100000000000001" hidden="1" customHeight="1">
      <c r="A164" s="4" t="s">
        <v>285</v>
      </c>
      <c r="B164" s="7" t="s">
        <v>33</v>
      </c>
      <c r="C164" s="8">
        <f t="shared" si="76"/>
        <v>0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2">
        <f t="shared" si="77"/>
        <v>0</v>
      </c>
      <c r="R164" s="9">
        <f t="shared" si="78"/>
        <v>0</v>
      </c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7.100000000000001" hidden="1" customHeight="1">
      <c r="A165" s="4" t="s">
        <v>286</v>
      </c>
      <c r="B165" s="7" t="s">
        <v>35</v>
      </c>
      <c r="C165" s="8">
        <f t="shared" si="76"/>
        <v>0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2">
        <f t="shared" si="77"/>
        <v>0</v>
      </c>
      <c r="R165" s="9">
        <f t="shared" si="78"/>
        <v>0</v>
      </c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7.100000000000001" hidden="1" customHeight="1">
      <c r="A166" s="4" t="s">
        <v>287</v>
      </c>
      <c r="B166" s="7" t="s">
        <v>288</v>
      </c>
      <c r="C166" s="8">
        <f t="shared" si="76"/>
        <v>0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2">
        <f t="shared" si="77"/>
        <v>0</v>
      </c>
      <c r="R166" s="9">
        <f t="shared" si="78"/>
        <v>0</v>
      </c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7.100000000000001" hidden="1" customHeight="1">
      <c r="A167" s="4" t="s">
        <v>289</v>
      </c>
      <c r="B167" s="7" t="s">
        <v>290</v>
      </c>
      <c r="C167" s="8">
        <f t="shared" si="76"/>
        <v>0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2">
        <f t="shared" si="77"/>
        <v>0</v>
      </c>
      <c r="R167" s="9">
        <f t="shared" si="78"/>
        <v>0</v>
      </c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7.100000000000001" hidden="1" customHeight="1">
      <c r="A168" s="4" t="s">
        <v>291</v>
      </c>
      <c r="B168" s="7" t="s">
        <v>292</v>
      </c>
      <c r="C168" s="8">
        <f t="shared" si="76"/>
        <v>0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2">
        <f t="shared" si="77"/>
        <v>0</v>
      </c>
      <c r="R168" s="9">
        <f t="shared" si="78"/>
        <v>0</v>
      </c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7.100000000000001" hidden="1" customHeight="1">
      <c r="A169" s="4" t="s">
        <v>293</v>
      </c>
      <c r="B169" s="7" t="s">
        <v>294</v>
      </c>
      <c r="C169" s="8">
        <f t="shared" si="76"/>
        <v>0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2">
        <f t="shared" si="77"/>
        <v>0</v>
      </c>
      <c r="R169" s="9">
        <f t="shared" si="78"/>
        <v>0</v>
      </c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7.100000000000001" hidden="1" customHeight="1">
      <c r="A170" s="4" t="s">
        <v>295</v>
      </c>
      <c r="B170" s="7" t="s">
        <v>296</v>
      </c>
      <c r="C170" s="8">
        <f t="shared" si="76"/>
        <v>0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2">
        <f t="shared" si="77"/>
        <v>0</v>
      </c>
      <c r="R170" s="9">
        <f t="shared" si="78"/>
        <v>0</v>
      </c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7.100000000000001" hidden="1" customHeight="1">
      <c r="A171" s="4" t="s">
        <v>297</v>
      </c>
      <c r="B171" s="7" t="s">
        <v>298</v>
      </c>
      <c r="C171" s="8">
        <f t="shared" si="76"/>
        <v>0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2">
        <f t="shared" si="77"/>
        <v>0</v>
      </c>
      <c r="R171" s="9">
        <f t="shared" si="78"/>
        <v>0</v>
      </c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7.100000000000001" hidden="1" customHeight="1">
      <c r="A172" s="4" t="s">
        <v>299</v>
      </c>
      <c r="B172" s="7" t="s">
        <v>136</v>
      </c>
      <c r="C172" s="8">
        <f t="shared" si="76"/>
        <v>0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2">
        <f t="shared" si="77"/>
        <v>0</v>
      </c>
      <c r="R172" s="9">
        <f t="shared" si="78"/>
        <v>0</v>
      </c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7.100000000000001" hidden="1" customHeight="1">
      <c r="A173" s="4" t="s">
        <v>300</v>
      </c>
      <c r="B173" s="7" t="s">
        <v>49</v>
      </c>
      <c r="C173" s="8">
        <f t="shared" si="76"/>
        <v>0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2">
        <f t="shared" si="77"/>
        <v>0</v>
      </c>
      <c r="R173" s="9">
        <f t="shared" si="78"/>
        <v>0</v>
      </c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7.100000000000001" hidden="1" customHeight="1">
      <c r="A174" s="4" t="s">
        <v>301</v>
      </c>
      <c r="B174" s="7" t="s">
        <v>302</v>
      </c>
      <c r="C174" s="8">
        <f t="shared" si="76"/>
        <v>0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2">
        <f t="shared" si="77"/>
        <v>0</v>
      </c>
      <c r="R174" s="9">
        <f t="shared" si="78"/>
        <v>0</v>
      </c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7.100000000000001" hidden="1" customHeight="1">
      <c r="A175" s="4" t="s">
        <v>303</v>
      </c>
      <c r="B175" s="5" t="s">
        <v>304</v>
      </c>
      <c r="C175" s="6">
        <f>SUM(C176:C181)</f>
        <v>0</v>
      </c>
      <c r="D175" s="6">
        <f t="shared" ref="D175:T175" si="79">SUM(D176:D181)</f>
        <v>0</v>
      </c>
      <c r="E175" s="6">
        <f t="shared" si="79"/>
        <v>0</v>
      </c>
      <c r="F175" s="6">
        <f t="shared" si="79"/>
        <v>0</v>
      </c>
      <c r="G175" s="6">
        <f t="shared" si="79"/>
        <v>0</v>
      </c>
      <c r="H175" s="6">
        <f t="shared" si="79"/>
        <v>0</v>
      </c>
      <c r="I175" s="6">
        <f t="shared" si="79"/>
        <v>0</v>
      </c>
      <c r="J175" s="6">
        <f t="shared" si="79"/>
        <v>0</v>
      </c>
      <c r="K175" s="6">
        <f t="shared" si="79"/>
        <v>0</v>
      </c>
      <c r="L175" s="6">
        <f t="shared" si="79"/>
        <v>0</v>
      </c>
      <c r="M175" s="6">
        <f t="shared" si="79"/>
        <v>0</v>
      </c>
      <c r="N175" s="6">
        <f t="shared" si="79"/>
        <v>0</v>
      </c>
      <c r="O175" s="6">
        <f t="shared" si="79"/>
        <v>0</v>
      </c>
      <c r="P175" s="6">
        <f t="shared" si="79"/>
        <v>0</v>
      </c>
      <c r="Q175" s="11">
        <f t="shared" si="79"/>
        <v>0</v>
      </c>
      <c r="R175" s="6">
        <f t="shared" si="79"/>
        <v>0</v>
      </c>
      <c r="S175" s="6">
        <f t="shared" si="79"/>
        <v>0</v>
      </c>
      <c r="T175" s="6">
        <f t="shared" si="79"/>
        <v>0</v>
      </c>
      <c r="U175" s="6">
        <f t="shared" ref="U175:AA175" si="80">SUM(U176:U181)</f>
        <v>0</v>
      </c>
      <c r="V175" s="6">
        <f t="shared" si="80"/>
        <v>0</v>
      </c>
      <c r="W175" s="6">
        <f t="shared" si="80"/>
        <v>0</v>
      </c>
      <c r="X175" s="6">
        <f t="shared" si="80"/>
        <v>0</v>
      </c>
      <c r="Y175" s="6">
        <f t="shared" si="80"/>
        <v>0</v>
      </c>
      <c r="Z175" s="6">
        <f t="shared" si="80"/>
        <v>0</v>
      </c>
      <c r="AA175" s="6">
        <f t="shared" si="80"/>
        <v>0</v>
      </c>
    </row>
    <row r="176" spans="1:27" ht="17.100000000000001" hidden="1" customHeight="1">
      <c r="A176" s="4" t="s">
        <v>305</v>
      </c>
      <c r="B176" s="7" t="s">
        <v>31</v>
      </c>
      <c r="C176" s="8">
        <f t="shared" ref="C176:C181" si="81">SUBTOTAL(9,D176:P176)</f>
        <v>0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2">
        <f t="shared" ref="Q176:Q181" si="82">SUBTOTAL(9,R176:AA176)</f>
        <v>0</v>
      </c>
      <c r="R176" s="9">
        <f t="shared" ref="R176:R181" si="83">D176</f>
        <v>0</v>
      </c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7.100000000000001" hidden="1" customHeight="1">
      <c r="A177" s="4" t="s">
        <v>306</v>
      </c>
      <c r="B177" s="7" t="s">
        <v>33</v>
      </c>
      <c r="C177" s="8">
        <f t="shared" si="81"/>
        <v>0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2">
        <f t="shared" si="82"/>
        <v>0</v>
      </c>
      <c r="R177" s="9">
        <f t="shared" si="83"/>
        <v>0</v>
      </c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7.100000000000001" hidden="1" customHeight="1">
      <c r="A178" s="4" t="s">
        <v>307</v>
      </c>
      <c r="B178" s="7" t="s">
        <v>35</v>
      </c>
      <c r="C178" s="8">
        <f t="shared" si="81"/>
        <v>0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2">
        <f t="shared" si="82"/>
        <v>0</v>
      </c>
      <c r="R178" s="9">
        <f t="shared" si="83"/>
        <v>0</v>
      </c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7.100000000000001" hidden="1" customHeight="1">
      <c r="A179" s="4" t="s">
        <v>308</v>
      </c>
      <c r="B179" s="7" t="s">
        <v>309</v>
      </c>
      <c r="C179" s="8">
        <f t="shared" si="81"/>
        <v>0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2">
        <f t="shared" si="82"/>
        <v>0</v>
      </c>
      <c r="R179" s="9">
        <f t="shared" si="83"/>
        <v>0</v>
      </c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7.100000000000001" hidden="1" customHeight="1">
      <c r="A180" s="4" t="s">
        <v>310</v>
      </c>
      <c r="B180" s="7" t="s">
        <v>49</v>
      </c>
      <c r="C180" s="8">
        <f t="shared" si="81"/>
        <v>0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2">
        <f t="shared" si="82"/>
        <v>0</v>
      </c>
      <c r="R180" s="9">
        <f t="shared" si="83"/>
        <v>0</v>
      </c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7.100000000000001" hidden="1" customHeight="1">
      <c r="A181" s="4" t="s">
        <v>311</v>
      </c>
      <c r="B181" s="7" t="s">
        <v>312</v>
      </c>
      <c r="C181" s="8">
        <f t="shared" si="81"/>
        <v>0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2">
        <f t="shared" si="82"/>
        <v>0</v>
      </c>
      <c r="R181" s="9">
        <f t="shared" si="83"/>
        <v>0</v>
      </c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7.25" hidden="1" customHeight="1">
      <c r="A182" s="4" t="s">
        <v>313</v>
      </c>
      <c r="B182" s="5" t="s">
        <v>314</v>
      </c>
      <c r="C182" s="6">
        <f>SUM(C183:C188)</f>
        <v>0</v>
      </c>
      <c r="D182" s="6">
        <f t="shared" ref="D182:T182" si="84">SUM(D183:D188)</f>
        <v>0</v>
      </c>
      <c r="E182" s="6">
        <f t="shared" si="84"/>
        <v>0</v>
      </c>
      <c r="F182" s="6">
        <f t="shared" si="84"/>
        <v>0</v>
      </c>
      <c r="G182" s="6">
        <f t="shared" si="84"/>
        <v>0</v>
      </c>
      <c r="H182" s="6">
        <f t="shared" si="84"/>
        <v>0</v>
      </c>
      <c r="I182" s="6">
        <f t="shared" si="84"/>
        <v>0</v>
      </c>
      <c r="J182" s="6">
        <f t="shared" si="84"/>
        <v>0</v>
      </c>
      <c r="K182" s="6">
        <f t="shared" si="84"/>
        <v>0</v>
      </c>
      <c r="L182" s="6">
        <f t="shared" si="84"/>
        <v>0</v>
      </c>
      <c r="M182" s="6">
        <f t="shared" si="84"/>
        <v>0</v>
      </c>
      <c r="N182" s="6">
        <f t="shared" si="84"/>
        <v>0</v>
      </c>
      <c r="O182" s="6">
        <f t="shared" si="84"/>
        <v>0</v>
      </c>
      <c r="P182" s="6">
        <f t="shared" si="84"/>
        <v>0</v>
      </c>
      <c r="Q182" s="11">
        <f t="shared" si="84"/>
        <v>0</v>
      </c>
      <c r="R182" s="6">
        <f t="shared" si="84"/>
        <v>0</v>
      </c>
      <c r="S182" s="6">
        <f t="shared" si="84"/>
        <v>0</v>
      </c>
      <c r="T182" s="6">
        <f t="shared" si="84"/>
        <v>0</v>
      </c>
      <c r="U182" s="6">
        <f t="shared" ref="U182:AA182" si="85">SUM(U183:U188)</f>
        <v>0</v>
      </c>
      <c r="V182" s="6">
        <f t="shared" si="85"/>
        <v>0</v>
      </c>
      <c r="W182" s="6">
        <f t="shared" si="85"/>
        <v>0</v>
      </c>
      <c r="X182" s="6">
        <f t="shared" si="85"/>
        <v>0</v>
      </c>
      <c r="Y182" s="6">
        <f t="shared" si="85"/>
        <v>0</v>
      </c>
      <c r="Z182" s="6">
        <f t="shared" si="85"/>
        <v>0</v>
      </c>
      <c r="AA182" s="6">
        <f t="shared" si="85"/>
        <v>0</v>
      </c>
    </row>
    <row r="183" spans="1:27" ht="17.100000000000001" hidden="1" customHeight="1">
      <c r="A183" s="4" t="s">
        <v>315</v>
      </c>
      <c r="B183" s="7" t="s">
        <v>31</v>
      </c>
      <c r="C183" s="8">
        <f t="shared" ref="C183:C188" si="86">SUBTOTAL(9,D183:P183)</f>
        <v>0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2">
        <f t="shared" ref="Q183:Q188" si="87">SUBTOTAL(9,R183:AA183)</f>
        <v>0</v>
      </c>
      <c r="R183" s="9">
        <f t="shared" ref="R183:R188" si="88">D183</f>
        <v>0</v>
      </c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7.100000000000001" hidden="1" customHeight="1">
      <c r="A184" s="4" t="s">
        <v>316</v>
      </c>
      <c r="B184" s="7" t="s">
        <v>33</v>
      </c>
      <c r="C184" s="8">
        <f t="shared" si="86"/>
        <v>0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2">
        <f t="shared" si="87"/>
        <v>0</v>
      </c>
      <c r="R184" s="9">
        <f t="shared" si="88"/>
        <v>0</v>
      </c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7.100000000000001" hidden="1" customHeight="1">
      <c r="A185" s="4" t="s">
        <v>317</v>
      </c>
      <c r="B185" s="7" t="s">
        <v>35</v>
      </c>
      <c r="C185" s="8">
        <f t="shared" si="86"/>
        <v>0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2">
        <f t="shared" si="87"/>
        <v>0</v>
      </c>
      <c r="R185" s="9">
        <f t="shared" si="88"/>
        <v>0</v>
      </c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7.100000000000001" hidden="1" customHeight="1">
      <c r="A186" s="4" t="s">
        <v>318</v>
      </c>
      <c r="B186" s="7" t="s">
        <v>319</v>
      </c>
      <c r="C186" s="8">
        <f t="shared" si="86"/>
        <v>0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2">
        <f t="shared" si="87"/>
        <v>0</v>
      </c>
      <c r="R186" s="9">
        <f t="shared" si="88"/>
        <v>0</v>
      </c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7.100000000000001" hidden="1" customHeight="1">
      <c r="A187" s="4" t="s">
        <v>320</v>
      </c>
      <c r="B187" s="7" t="s">
        <v>49</v>
      </c>
      <c r="C187" s="8">
        <f t="shared" si="86"/>
        <v>0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2">
        <f t="shared" si="87"/>
        <v>0</v>
      </c>
      <c r="R187" s="9">
        <f t="shared" si="88"/>
        <v>0</v>
      </c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7.100000000000001" hidden="1" customHeight="1">
      <c r="A188" s="4" t="s">
        <v>321</v>
      </c>
      <c r="B188" s="7" t="s">
        <v>322</v>
      </c>
      <c r="C188" s="8">
        <f t="shared" si="86"/>
        <v>0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2">
        <f t="shared" si="87"/>
        <v>0</v>
      </c>
      <c r="R188" s="9">
        <f t="shared" si="88"/>
        <v>0</v>
      </c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7.100000000000001" hidden="1" customHeight="1">
      <c r="A189" s="4" t="s">
        <v>323</v>
      </c>
      <c r="B189" s="5" t="s">
        <v>324</v>
      </c>
      <c r="C189" s="6">
        <f>SUM(C190:C197)</f>
        <v>0</v>
      </c>
      <c r="D189" s="6">
        <f t="shared" ref="D189:T189" si="89">SUM(D190:D197)</f>
        <v>0</v>
      </c>
      <c r="E189" s="6">
        <f t="shared" si="89"/>
        <v>0</v>
      </c>
      <c r="F189" s="6">
        <f t="shared" si="89"/>
        <v>0</v>
      </c>
      <c r="G189" s="6">
        <f t="shared" si="89"/>
        <v>0</v>
      </c>
      <c r="H189" s="6">
        <f t="shared" si="89"/>
        <v>0</v>
      </c>
      <c r="I189" s="6">
        <f t="shared" si="89"/>
        <v>0</v>
      </c>
      <c r="J189" s="6">
        <f t="shared" si="89"/>
        <v>0</v>
      </c>
      <c r="K189" s="6">
        <f t="shared" si="89"/>
        <v>0</v>
      </c>
      <c r="L189" s="6">
        <f t="shared" si="89"/>
        <v>0</v>
      </c>
      <c r="M189" s="6">
        <f t="shared" si="89"/>
        <v>0</v>
      </c>
      <c r="N189" s="6">
        <f t="shared" si="89"/>
        <v>0</v>
      </c>
      <c r="O189" s="6">
        <f t="shared" si="89"/>
        <v>0</v>
      </c>
      <c r="P189" s="6">
        <f t="shared" si="89"/>
        <v>0</v>
      </c>
      <c r="Q189" s="11">
        <f t="shared" si="89"/>
        <v>0</v>
      </c>
      <c r="R189" s="6">
        <f t="shared" si="89"/>
        <v>0</v>
      </c>
      <c r="S189" s="6">
        <f t="shared" si="89"/>
        <v>0</v>
      </c>
      <c r="T189" s="6">
        <f t="shared" si="89"/>
        <v>0</v>
      </c>
      <c r="U189" s="6">
        <f t="shared" ref="U189:AA189" si="90">SUM(U190:U197)</f>
        <v>0</v>
      </c>
      <c r="V189" s="6">
        <f t="shared" si="90"/>
        <v>0</v>
      </c>
      <c r="W189" s="6">
        <f t="shared" si="90"/>
        <v>0</v>
      </c>
      <c r="X189" s="6">
        <f t="shared" si="90"/>
        <v>0</v>
      </c>
      <c r="Y189" s="6">
        <f t="shared" si="90"/>
        <v>0</v>
      </c>
      <c r="Z189" s="6">
        <f t="shared" si="90"/>
        <v>0</v>
      </c>
      <c r="AA189" s="6">
        <f t="shared" si="90"/>
        <v>0</v>
      </c>
    </row>
    <row r="190" spans="1:27" ht="17.100000000000001" hidden="1" customHeight="1">
      <c r="A190" s="4" t="s">
        <v>325</v>
      </c>
      <c r="B190" s="7" t="s">
        <v>31</v>
      </c>
      <c r="C190" s="8">
        <f t="shared" ref="C190:C197" si="91">SUBTOTAL(9,D190:P190)</f>
        <v>0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2">
        <f t="shared" ref="Q190:Q197" si="92">SUBTOTAL(9,R190:AA190)</f>
        <v>0</v>
      </c>
      <c r="R190" s="9">
        <f t="shared" ref="R190:R197" si="93">D190</f>
        <v>0</v>
      </c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7.100000000000001" hidden="1" customHeight="1">
      <c r="A191" s="4" t="s">
        <v>326</v>
      </c>
      <c r="B191" s="7" t="s">
        <v>33</v>
      </c>
      <c r="C191" s="8">
        <f t="shared" si="91"/>
        <v>0</v>
      </c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2">
        <f t="shared" si="92"/>
        <v>0</v>
      </c>
      <c r="R191" s="9">
        <f t="shared" si="93"/>
        <v>0</v>
      </c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7.100000000000001" hidden="1" customHeight="1">
      <c r="A192" s="4" t="s">
        <v>327</v>
      </c>
      <c r="B192" s="7" t="s">
        <v>35</v>
      </c>
      <c r="C192" s="8">
        <f t="shared" si="91"/>
        <v>0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2">
        <f t="shared" si="92"/>
        <v>0</v>
      </c>
      <c r="R192" s="9">
        <f t="shared" si="93"/>
        <v>0</v>
      </c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7.100000000000001" hidden="1" customHeight="1">
      <c r="A193" s="4" t="s">
        <v>328</v>
      </c>
      <c r="B193" s="7" t="s">
        <v>329</v>
      </c>
      <c r="C193" s="8">
        <f t="shared" si="91"/>
        <v>0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2">
        <f t="shared" si="92"/>
        <v>0</v>
      </c>
      <c r="R193" s="9">
        <f t="shared" si="93"/>
        <v>0</v>
      </c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7.100000000000001" hidden="1" customHeight="1">
      <c r="A194" s="4" t="s">
        <v>330</v>
      </c>
      <c r="B194" s="7" t="s">
        <v>331</v>
      </c>
      <c r="C194" s="8">
        <f t="shared" si="91"/>
        <v>0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2">
        <f t="shared" si="92"/>
        <v>0</v>
      </c>
      <c r="R194" s="9">
        <f t="shared" si="93"/>
        <v>0</v>
      </c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7.100000000000001" hidden="1" customHeight="1">
      <c r="A195" s="4" t="s">
        <v>332</v>
      </c>
      <c r="B195" s="7" t="s">
        <v>333</v>
      </c>
      <c r="C195" s="8">
        <f t="shared" si="91"/>
        <v>0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2">
        <f t="shared" si="92"/>
        <v>0</v>
      </c>
      <c r="R195" s="9">
        <f t="shared" si="93"/>
        <v>0</v>
      </c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7.100000000000001" hidden="1" customHeight="1">
      <c r="A196" s="4" t="s">
        <v>334</v>
      </c>
      <c r="B196" s="7" t="s">
        <v>49</v>
      </c>
      <c r="C196" s="8">
        <f t="shared" si="91"/>
        <v>0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2">
        <f t="shared" si="92"/>
        <v>0</v>
      </c>
      <c r="R196" s="9">
        <f t="shared" si="93"/>
        <v>0</v>
      </c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7.100000000000001" hidden="1" customHeight="1">
      <c r="A197" s="4" t="s">
        <v>335</v>
      </c>
      <c r="B197" s="7" t="s">
        <v>336</v>
      </c>
      <c r="C197" s="8">
        <f t="shared" si="91"/>
        <v>0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2">
        <f t="shared" si="92"/>
        <v>0</v>
      </c>
      <c r="R197" s="9">
        <f t="shared" si="93"/>
        <v>0</v>
      </c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7.100000000000001" hidden="1" customHeight="1">
      <c r="A198" s="4" t="s">
        <v>337</v>
      </c>
      <c r="B198" s="5" t="s">
        <v>338</v>
      </c>
      <c r="C198" s="6">
        <f>SUM(C199:C203)</f>
        <v>0</v>
      </c>
      <c r="D198" s="6">
        <f t="shared" ref="D198:T198" si="94">SUM(D199:D203)</f>
        <v>0</v>
      </c>
      <c r="E198" s="6">
        <f t="shared" si="94"/>
        <v>0</v>
      </c>
      <c r="F198" s="6">
        <f t="shared" si="94"/>
        <v>0</v>
      </c>
      <c r="G198" s="6">
        <f t="shared" si="94"/>
        <v>0</v>
      </c>
      <c r="H198" s="6">
        <f t="shared" si="94"/>
        <v>0</v>
      </c>
      <c r="I198" s="6">
        <f t="shared" si="94"/>
        <v>0</v>
      </c>
      <c r="J198" s="6">
        <f t="shared" si="94"/>
        <v>0</v>
      </c>
      <c r="K198" s="6">
        <f t="shared" si="94"/>
        <v>0</v>
      </c>
      <c r="L198" s="6">
        <f t="shared" si="94"/>
        <v>0</v>
      </c>
      <c r="M198" s="6">
        <f t="shared" si="94"/>
        <v>0</v>
      </c>
      <c r="N198" s="6">
        <f t="shared" si="94"/>
        <v>0</v>
      </c>
      <c r="O198" s="6">
        <f t="shared" si="94"/>
        <v>0</v>
      </c>
      <c r="P198" s="6">
        <f t="shared" si="94"/>
        <v>0</v>
      </c>
      <c r="Q198" s="11">
        <f t="shared" si="94"/>
        <v>0</v>
      </c>
      <c r="R198" s="6">
        <f t="shared" si="94"/>
        <v>0</v>
      </c>
      <c r="S198" s="6">
        <f t="shared" si="94"/>
        <v>0</v>
      </c>
      <c r="T198" s="6">
        <f t="shared" si="94"/>
        <v>0</v>
      </c>
      <c r="U198" s="6">
        <f t="shared" ref="U198:AA198" si="95">SUM(U199:U203)</f>
        <v>0</v>
      </c>
      <c r="V198" s="6">
        <f t="shared" si="95"/>
        <v>0</v>
      </c>
      <c r="W198" s="6">
        <f t="shared" si="95"/>
        <v>0</v>
      </c>
      <c r="X198" s="6">
        <f t="shared" si="95"/>
        <v>0</v>
      </c>
      <c r="Y198" s="6">
        <f t="shared" si="95"/>
        <v>0</v>
      </c>
      <c r="Z198" s="6">
        <f t="shared" si="95"/>
        <v>0</v>
      </c>
      <c r="AA198" s="6">
        <f t="shared" si="95"/>
        <v>0</v>
      </c>
    </row>
    <row r="199" spans="1:27" ht="17.100000000000001" hidden="1" customHeight="1">
      <c r="A199" s="4" t="s">
        <v>339</v>
      </c>
      <c r="B199" s="7" t="s">
        <v>31</v>
      </c>
      <c r="C199" s="8">
        <f>SUBTOTAL(9,D199:P199)</f>
        <v>0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2">
        <f>SUBTOTAL(9,R199:AA199)</f>
        <v>0</v>
      </c>
      <c r="R199" s="9">
        <f>D199</f>
        <v>0</v>
      </c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7.100000000000001" hidden="1" customHeight="1">
      <c r="A200" s="4" t="s">
        <v>340</v>
      </c>
      <c r="B200" s="7" t="s">
        <v>33</v>
      </c>
      <c r="C200" s="8">
        <f>SUBTOTAL(9,D200:P200)</f>
        <v>0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2">
        <f>SUBTOTAL(9,R200:AA200)</f>
        <v>0</v>
      </c>
      <c r="R200" s="9">
        <f>D200</f>
        <v>0</v>
      </c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7.100000000000001" hidden="1" customHeight="1">
      <c r="A201" s="4" t="s">
        <v>341</v>
      </c>
      <c r="B201" s="7" t="s">
        <v>35</v>
      </c>
      <c r="C201" s="8">
        <f>SUBTOTAL(9,D201:P201)</f>
        <v>0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2">
        <f>SUBTOTAL(9,R201:AA201)</f>
        <v>0</v>
      </c>
      <c r="R201" s="9">
        <f>D201</f>
        <v>0</v>
      </c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7.100000000000001" hidden="1" customHeight="1">
      <c r="A202" s="4" t="s">
        <v>342</v>
      </c>
      <c r="B202" s="7" t="s">
        <v>343</v>
      </c>
      <c r="C202" s="8">
        <f>SUBTOTAL(9,D202:P202)</f>
        <v>0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2">
        <f>SUBTOTAL(9,R202:AA202)</f>
        <v>0</v>
      </c>
      <c r="R202" s="9">
        <f>D202</f>
        <v>0</v>
      </c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7.100000000000001" hidden="1" customHeight="1">
      <c r="A203" s="4" t="s">
        <v>344</v>
      </c>
      <c r="B203" s="7" t="s">
        <v>345</v>
      </c>
      <c r="C203" s="8">
        <f>SUBTOTAL(9,D203:P203)</f>
        <v>0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2">
        <f>SUBTOTAL(9,R203:AA203)</f>
        <v>0</v>
      </c>
      <c r="R203" s="9">
        <f>D203</f>
        <v>0</v>
      </c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7.100000000000001" hidden="1" customHeight="1">
      <c r="A204" s="4" t="s">
        <v>346</v>
      </c>
      <c r="B204" s="5" t="s">
        <v>347</v>
      </c>
      <c r="C204" s="6">
        <f>SUM(C205:C210)</f>
        <v>0</v>
      </c>
      <c r="D204" s="6">
        <f t="shared" ref="D204:T204" si="96">SUM(D205:D210)</f>
        <v>0</v>
      </c>
      <c r="E204" s="6">
        <f t="shared" si="96"/>
        <v>0</v>
      </c>
      <c r="F204" s="6">
        <f t="shared" si="96"/>
        <v>0</v>
      </c>
      <c r="G204" s="6">
        <f t="shared" si="96"/>
        <v>0</v>
      </c>
      <c r="H204" s="6">
        <f t="shared" si="96"/>
        <v>0</v>
      </c>
      <c r="I204" s="6">
        <f t="shared" si="96"/>
        <v>0</v>
      </c>
      <c r="J204" s="6">
        <f t="shared" si="96"/>
        <v>0</v>
      </c>
      <c r="K204" s="6">
        <f t="shared" si="96"/>
        <v>0</v>
      </c>
      <c r="L204" s="6">
        <f t="shared" si="96"/>
        <v>0</v>
      </c>
      <c r="M204" s="6">
        <f t="shared" si="96"/>
        <v>0</v>
      </c>
      <c r="N204" s="6">
        <f t="shared" si="96"/>
        <v>0</v>
      </c>
      <c r="O204" s="6">
        <f t="shared" si="96"/>
        <v>0</v>
      </c>
      <c r="P204" s="6">
        <f t="shared" si="96"/>
        <v>0</v>
      </c>
      <c r="Q204" s="11">
        <f t="shared" si="96"/>
        <v>0</v>
      </c>
      <c r="R204" s="6">
        <f t="shared" si="96"/>
        <v>0</v>
      </c>
      <c r="S204" s="6">
        <f t="shared" si="96"/>
        <v>0</v>
      </c>
      <c r="T204" s="6">
        <f t="shared" si="96"/>
        <v>0</v>
      </c>
      <c r="U204" s="6">
        <f t="shared" ref="U204:AA204" si="97">SUM(U205:U210)</f>
        <v>0</v>
      </c>
      <c r="V204" s="6">
        <f t="shared" si="97"/>
        <v>0</v>
      </c>
      <c r="W204" s="6">
        <f t="shared" si="97"/>
        <v>0</v>
      </c>
      <c r="X204" s="6">
        <f t="shared" si="97"/>
        <v>0</v>
      </c>
      <c r="Y204" s="6">
        <f t="shared" si="97"/>
        <v>0</v>
      </c>
      <c r="Z204" s="6">
        <f t="shared" si="97"/>
        <v>0</v>
      </c>
      <c r="AA204" s="6">
        <f t="shared" si="97"/>
        <v>0</v>
      </c>
    </row>
    <row r="205" spans="1:27" ht="17.100000000000001" hidden="1" customHeight="1">
      <c r="A205" s="4" t="s">
        <v>348</v>
      </c>
      <c r="B205" s="7" t="s">
        <v>31</v>
      </c>
      <c r="C205" s="8">
        <f t="shared" ref="C205:C210" si="98">SUBTOTAL(9,D205:P205)</f>
        <v>0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2">
        <f t="shared" ref="Q205:Q210" si="99">SUBTOTAL(9,R205:AA205)</f>
        <v>0</v>
      </c>
      <c r="R205" s="9">
        <f t="shared" ref="R205:R210" si="100">D205</f>
        <v>0</v>
      </c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7.100000000000001" hidden="1" customHeight="1">
      <c r="A206" s="4" t="s">
        <v>349</v>
      </c>
      <c r="B206" s="7" t="s">
        <v>33</v>
      </c>
      <c r="C206" s="8">
        <f t="shared" si="98"/>
        <v>0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2">
        <f t="shared" si="99"/>
        <v>0</v>
      </c>
      <c r="R206" s="9">
        <f t="shared" si="100"/>
        <v>0</v>
      </c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7.100000000000001" hidden="1" customHeight="1">
      <c r="A207" s="4" t="s">
        <v>350</v>
      </c>
      <c r="B207" s="7" t="s">
        <v>35</v>
      </c>
      <c r="C207" s="8">
        <f t="shared" si="98"/>
        <v>0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2">
        <f t="shared" si="99"/>
        <v>0</v>
      </c>
      <c r="R207" s="9">
        <f t="shared" si="100"/>
        <v>0</v>
      </c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7.100000000000001" hidden="1" customHeight="1">
      <c r="A208" s="4" t="s">
        <v>351</v>
      </c>
      <c r="B208" s="7" t="s">
        <v>62</v>
      </c>
      <c r="C208" s="8">
        <f t="shared" si="98"/>
        <v>0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2">
        <f t="shared" si="99"/>
        <v>0</v>
      </c>
      <c r="R208" s="9">
        <f t="shared" si="100"/>
        <v>0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7.100000000000001" hidden="1" customHeight="1">
      <c r="A209" s="4" t="s">
        <v>352</v>
      </c>
      <c r="B209" s="7" t="s">
        <v>49</v>
      </c>
      <c r="C209" s="8">
        <f t="shared" si="98"/>
        <v>0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2">
        <f t="shared" si="99"/>
        <v>0</v>
      </c>
      <c r="R209" s="9">
        <f t="shared" si="100"/>
        <v>0</v>
      </c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7.100000000000001" hidden="1" customHeight="1">
      <c r="A210" s="4" t="s">
        <v>353</v>
      </c>
      <c r="B210" s="7" t="s">
        <v>354</v>
      </c>
      <c r="C210" s="8">
        <f t="shared" si="98"/>
        <v>0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2">
        <f t="shared" si="99"/>
        <v>0</v>
      </c>
      <c r="R210" s="9">
        <f t="shared" si="100"/>
        <v>0</v>
      </c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7.100000000000001" customHeight="1">
      <c r="A211" s="4" t="s">
        <v>355</v>
      </c>
      <c r="B211" s="5" t="s">
        <v>356</v>
      </c>
      <c r="C211" s="6">
        <f>SUM(C212:C218)</f>
        <v>13</v>
      </c>
      <c r="D211" s="6">
        <f t="shared" ref="D211:T211" si="101">SUM(D212:D218)</f>
        <v>11</v>
      </c>
      <c r="E211" s="6">
        <f t="shared" si="101"/>
        <v>2</v>
      </c>
      <c r="F211" s="6">
        <f t="shared" si="101"/>
        <v>0</v>
      </c>
      <c r="G211" s="6">
        <f t="shared" si="101"/>
        <v>0</v>
      </c>
      <c r="H211" s="6">
        <f t="shared" si="101"/>
        <v>0</v>
      </c>
      <c r="I211" s="6">
        <f t="shared" si="101"/>
        <v>0</v>
      </c>
      <c r="J211" s="6">
        <f t="shared" si="101"/>
        <v>0</v>
      </c>
      <c r="K211" s="6">
        <f t="shared" si="101"/>
        <v>0</v>
      </c>
      <c r="L211" s="6">
        <f t="shared" si="101"/>
        <v>0</v>
      </c>
      <c r="M211" s="6">
        <f t="shared" si="101"/>
        <v>0</v>
      </c>
      <c r="N211" s="6">
        <f t="shared" si="101"/>
        <v>0</v>
      </c>
      <c r="O211" s="6">
        <f t="shared" si="101"/>
        <v>0</v>
      </c>
      <c r="P211" s="6">
        <f t="shared" si="101"/>
        <v>0</v>
      </c>
      <c r="Q211" s="11">
        <f t="shared" si="101"/>
        <v>13</v>
      </c>
      <c r="R211" s="6">
        <f t="shared" si="101"/>
        <v>11</v>
      </c>
      <c r="S211" s="6">
        <f t="shared" si="101"/>
        <v>2</v>
      </c>
      <c r="T211" s="6">
        <f t="shared" si="101"/>
        <v>0</v>
      </c>
      <c r="U211" s="6">
        <f t="shared" ref="U211:AA211" si="102">SUM(U212:U218)</f>
        <v>0</v>
      </c>
      <c r="V211" s="6">
        <f t="shared" si="102"/>
        <v>0</v>
      </c>
      <c r="W211" s="6">
        <f t="shared" si="102"/>
        <v>0</v>
      </c>
      <c r="X211" s="6">
        <f t="shared" si="102"/>
        <v>0</v>
      </c>
      <c r="Y211" s="6">
        <f t="shared" si="102"/>
        <v>0</v>
      </c>
      <c r="Z211" s="6">
        <f t="shared" si="102"/>
        <v>0</v>
      </c>
      <c r="AA211" s="6">
        <f t="shared" si="102"/>
        <v>0</v>
      </c>
    </row>
    <row r="212" spans="1:27" ht="17.100000000000001" customHeight="1">
      <c r="A212" s="4" t="s">
        <v>357</v>
      </c>
      <c r="B212" s="7" t="s">
        <v>31</v>
      </c>
      <c r="C212" s="8">
        <f t="shared" ref="C212:C218" si="103">SUBTOTAL(9,D212:P212)</f>
        <v>13</v>
      </c>
      <c r="D212" s="9">
        <v>11</v>
      </c>
      <c r="E212" s="9">
        <v>2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2">
        <f t="shared" ref="Q212:Q218" si="104">SUBTOTAL(9,R212:AA212)</f>
        <v>13</v>
      </c>
      <c r="R212" s="9">
        <f t="shared" ref="R212:R218" si="105">D212</f>
        <v>11</v>
      </c>
      <c r="S212" s="9">
        <v>2</v>
      </c>
      <c r="T212" s="9"/>
      <c r="U212" s="9"/>
      <c r="V212" s="9"/>
      <c r="W212" s="9"/>
      <c r="X212" s="9"/>
      <c r="Y212" s="9"/>
      <c r="Z212" s="9"/>
      <c r="AA212" s="9"/>
    </row>
    <row r="213" spans="1:27" ht="17.100000000000001" hidden="1" customHeight="1">
      <c r="A213" s="4" t="s">
        <v>358</v>
      </c>
      <c r="B213" s="7" t="s">
        <v>33</v>
      </c>
      <c r="C213" s="8">
        <f t="shared" si="103"/>
        <v>0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2">
        <f t="shared" si="104"/>
        <v>0</v>
      </c>
      <c r="R213" s="9">
        <f t="shared" si="105"/>
        <v>0</v>
      </c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7.100000000000001" hidden="1" customHeight="1">
      <c r="A214" s="4" t="s">
        <v>359</v>
      </c>
      <c r="B214" s="7" t="s">
        <v>35</v>
      </c>
      <c r="C214" s="8">
        <f t="shared" si="103"/>
        <v>0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2">
        <f t="shared" si="104"/>
        <v>0</v>
      </c>
      <c r="R214" s="9">
        <f t="shared" si="105"/>
        <v>0</v>
      </c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7.100000000000001" hidden="1" customHeight="1">
      <c r="A215" s="4" t="s">
        <v>360</v>
      </c>
      <c r="B215" s="7" t="s">
        <v>361</v>
      </c>
      <c r="C215" s="8">
        <f t="shared" si="103"/>
        <v>0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2">
        <f t="shared" si="104"/>
        <v>0</v>
      </c>
      <c r="R215" s="9">
        <f t="shared" si="105"/>
        <v>0</v>
      </c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7.100000000000001" hidden="1" customHeight="1">
      <c r="A216" s="4" t="s">
        <v>362</v>
      </c>
      <c r="B216" s="7" t="s">
        <v>363</v>
      </c>
      <c r="C216" s="8">
        <f t="shared" si="103"/>
        <v>0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2">
        <f t="shared" si="104"/>
        <v>0</v>
      </c>
      <c r="R216" s="9">
        <f t="shared" si="105"/>
        <v>0</v>
      </c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7.100000000000001" hidden="1" customHeight="1">
      <c r="A217" s="4" t="s">
        <v>364</v>
      </c>
      <c r="B217" s="7" t="s">
        <v>49</v>
      </c>
      <c r="C217" s="8">
        <f t="shared" si="103"/>
        <v>0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2">
        <f t="shared" si="104"/>
        <v>0</v>
      </c>
      <c r="R217" s="9">
        <f t="shared" si="105"/>
        <v>0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7.100000000000001" hidden="1" customHeight="1">
      <c r="A218" s="4" t="s">
        <v>365</v>
      </c>
      <c r="B218" s="7" t="s">
        <v>366</v>
      </c>
      <c r="C218" s="8">
        <f t="shared" si="103"/>
        <v>0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2">
        <f t="shared" si="104"/>
        <v>0</v>
      </c>
      <c r="R218" s="9">
        <f t="shared" si="105"/>
        <v>0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7.100000000000001" customHeight="1">
      <c r="A219" s="4" t="s">
        <v>367</v>
      </c>
      <c r="B219" s="5" t="s">
        <v>368</v>
      </c>
      <c r="C219" s="6">
        <f>SUM(C220:C225)</f>
        <v>25</v>
      </c>
      <c r="D219" s="6">
        <f t="shared" ref="D219:T219" si="106">SUM(D220:D225)</f>
        <v>20</v>
      </c>
      <c r="E219" s="6">
        <f t="shared" si="106"/>
        <v>5</v>
      </c>
      <c r="F219" s="6">
        <f t="shared" si="106"/>
        <v>0</v>
      </c>
      <c r="G219" s="6">
        <f t="shared" si="106"/>
        <v>0</v>
      </c>
      <c r="H219" s="6">
        <f t="shared" si="106"/>
        <v>0</v>
      </c>
      <c r="I219" s="6">
        <f t="shared" si="106"/>
        <v>0</v>
      </c>
      <c r="J219" s="6">
        <f t="shared" si="106"/>
        <v>0</v>
      </c>
      <c r="K219" s="6">
        <f t="shared" si="106"/>
        <v>0</v>
      </c>
      <c r="L219" s="6">
        <f t="shared" si="106"/>
        <v>0</v>
      </c>
      <c r="M219" s="6">
        <f t="shared" si="106"/>
        <v>0</v>
      </c>
      <c r="N219" s="6">
        <f t="shared" si="106"/>
        <v>0</v>
      </c>
      <c r="O219" s="6">
        <f t="shared" si="106"/>
        <v>0</v>
      </c>
      <c r="P219" s="6">
        <f t="shared" si="106"/>
        <v>0</v>
      </c>
      <c r="Q219" s="11">
        <f t="shared" si="106"/>
        <v>25</v>
      </c>
      <c r="R219" s="6">
        <f t="shared" si="106"/>
        <v>20</v>
      </c>
      <c r="S219" s="6">
        <f t="shared" si="106"/>
        <v>5</v>
      </c>
      <c r="T219" s="6">
        <f t="shared" si="106"/>
        <v>0</v>
      </c>
      <c r="U219" s="6">
        <f t="shared" ref="U219:AA219" si="107">SUM(U220:U225)</f>
        <v>0</v>
      </c>
      <c r="V219" s="6">
        <f t="shared" si="107"/>
        <v>0</v>
      </c>
      <c r="W219" s="6">
        <f t="shared" si="107"/>
        <v>0</v>
      </c>
      <c r="X219" s="6">
        <f t="shared" si="107"/>
        <v>0</v>
      </c>
      <c r="Y219" s="6">
        <f t="shared" si="107"/>
        <v>0</v>
      </c>
      <c r="Z219" s="6">
        <f t="shared" si="107"/>
        <v>0</v>
      </c>
      <c r="AA219" s="6">
        <f t="shared" si="107"/>
        <v>0</v>
      </c>
    </row>
    <row r="220" spans="1:27" ht="17.100000000000001" customHeight="1">
      <c r="A220" s="4" t="s">
        <v>369</v>
      </c>
      <c r="B220" s="7" t="s">
        <v>31</v>
      </c>
      <c r="C220" s="8">
        <f t="shared" ref="C220:C225" si="108">SUBTOTAL(9,D220:P220)</f>
        <v>23</v>
      </c>
      <c r="D220" s="9">
        <v>20</v>
      </c>
      <c r="E220" s="9">
        <v>3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2">
        <f t="shared" ref="Q220:Q225" si="109">SUBTOTAL(9,R220:AA220)</f>
        <v>23</v>
      </c>
      <c r="R220" s="9">
        <f t="shared" ref="R220:R225" si="110">D220</f>
        <v>20</v>
      </c>
      <c r="S220" s="9">
        <v>3</v>
      </c>
      <c r="T220" s="9"/>
      <c r="U220" s="9"/>
      <c r="V220" s="9"/>
      <c r="W220" s="9"/>
      <c r="X220" s="9"/>
      <c r="Y220" s="9"/>
      <c r="Z220" s="9"/>
      <c r="AA220" s="9"/>
    </row>
    <row r="221" spans="1:27" ht="17.100000000000001" hidden="1" customHeight="1">
      <c r="A221" s="4" t="s">
        <v>370</v>
      </c>
      <c r="B221" s="7" t="s">
        <v>33</v>
      </c>
      <c r="C221" s="8">
        <f t="shared" si="108"/>
        <v>0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2">
        <f t="shared" si="109"/>
        <v>0</v>
      </c>
      <c r="R221" s="9">
        <f t="shared" si="110"/>
        <v>0</v>
      </c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7.100000000000001" hidden="1" customHeight="1">
      <c r="A222" s="4" t="s">
        <v>371</v>
      </c>
      <c r="B222" s="7" t="s">
        <v>35</v>
      </c>
      <c r="C222" s="8">
        <f t="shared" si="108"/>
        <v>0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2">
        <f t="shared" si="109"/>
        <v>0</v>
      </c>
      <c r="R222" s="9">
        <f t="shared" si="110"/>
        <v>0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7.100000000000001" hidden="1" customHeight="1">
      <c r="A223" s="4" t="s">
        <v>372</v>
      </c>
      <c r="B223" s="7" t="s">
        <v>373</v>
      </c>
      <c r="C223" s="8">
        <f t="shared" si="108"/>
        <v>0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2">
        <f t="shared" si="109"/>
        <v>0</v>
      </c>
      <c r="R223" s="9">
        <f t="shared" si="110"/>
        <v>0</v>
      </c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7.100000000000001" hidden="1" customHeight="1">
      <c r="A224" s="4" t="s">
        <v>374</v>
      </c>
      <c r="B224" s="7" t="s">
        <v>49</v>
      </c>
      <c r="C224" s="8">
        <f t="shared" si="108"/>
        <v>0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2">
        <f t="shared" si="109"/>
        <v>0</v>
      </c>
      <c r="R224" s="9">
        <f t="shared" si="110"/>
        <v>0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95" customHeight="1">
      <c r="A225" s="4" t="s">
        <v>375</v>
      </c>
      <c r="B225" s="7" t="s">
        <v>376</v>
      </c>
      <c r="C225" s="8">
        <f t="shared" si="108"/>
        <v>2</v>
      </c>
      <c r="D225" s="9"/>
      <c r="E225" s="9">
        <v>2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2">
        <f t="shared" si="109"/>
        <v>2</v>
      </c>
      <c r="R225" s="9">
        <f t="shared" si="110"/>
        <v>0</v>
      </c>
      <c r="S225" s="9">
        <v>2</v>
      </c>
      <c r="T225" s="9"/>
      <c r="U225" s="9"/>
      <c r="V225" s="9"/>
      <c r="W225" s="9"/>
      <c r="X225" s="9"/>
      <c r="Y225" s="9"/>
      <c r="Z225" s="9"/>
      <c r="AA225" s="9"/>
    </row>
    <row r="226" spans="1:27" ht="17.100000000000001" hidden="1" customHeight="1">
      <c r="A226" s="4" t="s">
        <v>377</v>
      </c>
      <c r="B226" s="5" t="s">
        <v>378</v>
      </c>
      <c r="C226" s="6">
        <f>SUM(C227:C231)</f>
        <v>0</v>
      </c>
      <c r="D226" s="6">
        <f t="shared" ref="D226:T226" si="111">SUM(D227:D231)</f>
        <v>0</v>
      </c>
      <c r="E226" s="6">
        <f t="shared" si="111"/>
        <v>0</v>
      </c>
      <c r="F226" s="6">
        <f t="shared" si="111"/>
        <v>0</v>
      </c>
      <c r="G226" s="6">
        <f t="shared" si="111"/>
        <v>0</v>
      </c>
      <c r="H226" s="6">
        <f t="shared" si="111"/>
        <v>0</v>
      </c>
      <c r="I226" s="6">
        <f t="shared" si="111"/>
        <v>0</v>
      </c>
      <c r="J226" s="6">
        <f t="shared" si="111"/>
        <v>0</v>
      </c>
      <c r="K226" s="6">
        <f t="shared" si="111"/>
        <v>0</v>
      </c>
      <c r="L226" s="6">
        <f t="shared" si="111"/>
        <v>0</v>
      </c>
      <c r="M226" s="6">
        <f t="shared" si="111"/>
        <v>0</v>
      </c>
      <c r="N226" s="6">
        <f t="shared" si="111"/>
        <v>0</v>
      </c>
      <c r="O226" s="6">
        <f t="shared" si="111"/>
        <v>0</v>
      </c>
      <c r="P226" s="6">
        <f t="shared" si="111"/>
        <v>0</v>
      </c>
      <c r="Q226" s="11">
        <f t="shared" si="111"/>
        <v>0</v>
      </c>
      <c r="R226" s="6">
        <f t="shared" si="111"/>
        <v>0</v>
      </c>
      <c r="S226" s="6">
        <f t="shared" si="111"/>
        <v>0</v>
      </c>
      <c r="T226" s="6">
        <f t="shared" si="111"/>
        <v>0</v>
      </c>
      <c r="U226" s="6">
        <f t="shared" ref="U226:AA226" si="112">SUM(U227:U231)</f>
        <v>0</v>
      </c>
      <c r="V226" s="6">
        <f t="shared" si="112"/>
        <v>0</v>
      </c>
      <c r="W226" s="6">
        <f t="shared" si="112"/>
        <v>0</v>
      </c>
      <c r="X226" s="6">
        <f t="shared" si="112"/>
        <v>0</v>
      </c>
      <c r="Y226" s="6">
        <f t="shared" si="112"/>
        <v>0</v>
      </c>
      <c r="Z226" s="6">
        <f t="shared" si="112"/>
        <v>0</v>
      </c>
      <c r="AA226" s="6">
        <f t="shared" si="112"/>
        <v>0</v>
      </c>
    </row>
    <row r="227" spans="1:27" ht="17.100000000000001" hidden="1" customHeight="1">
      <c r="A227" s="4" t="s">
        <v>379</v>
      </c>
      <c r="B227" s="7" t="s">
        <v>31</v>
      </c>
      <c r="C227" s="8">
        <f>SUBTOTAL(9,D227:P227)</f>
        <v>0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2">
        <f>SUBTOTAL(9,R227:AA227)</f>
        <v>0</v>
      </c>
      <c r="R227" s="9">
        <f>D227</f>
        <v>0</v>
      </c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7.100000000000001" hidden="1" customHeight="1">
      <c r="A228" s="4" t="s">
        <v>380</v>
      </c>
      <c r="B228" s="7" t="s">
        <v>33</v>
      </c>
      <c r="C228" s="8">
        <f>SUBTOTAL(9,D228:P228)</f>
        <v>0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2">
        <f>SUBTOTAL(9,R228:AA228)</f>
        <v>0</v>
      </c>
      <c r="R228" s="9">
        <f>D228</f>
        <v>0</v>
      </c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7.100000000000001" hidden="1" customHeight="1">
      <c r="A229" s="4" t="s">
        <v>381</v>
      </c>
      <c r="B229" s="7" t="s">
        <v>35</v>
      </c>
      <c r="C229" s="8">
        <f>SUBTOTAL(9,D229:P229)</f>
        <v>0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2">
        <f>SUBTOTAL(9,R229:AA229)</f>
        <v>0</v>
      </c>
      <c r="R229" s="9">
        <f>D229</f>
        <v>0</v>
      </c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7.100000000000001" hidden="1" customHeight="1">
      <c r="A230" s="4" t="s">
        <v>382</v>
      </c>
      <c r="B230" s="7" t="s">
        <v>49</v>
      </c>
      <c r="C230" s="8">
        <f>SUBTOTAL(9,D230:P230)</f>
        <v>0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2">
        <f>SUBTOTAL(9,R230:AA230)</f>
        <v>0</v>
      </c>
      <c r="R230" s="9">
        <f>D230</f>
        <v>0</v>
      </c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7.100000000000001" hidden="1" customHeight="1">
      <c r="A231" s="4" t="s">
        <v>383</v>
      </c>
      <c r="B231" s="7" t="s">
        <v>384</v>
      </c>
      <c r="C231" s="8">
        <f>SUBTOTAL(9,D231:P231)</f>
        <v>0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2">
        <f>SUBTOTAL(9,R231:AA231)</f>
        <v>0</v>
      </c>
      <c r="R231" s="9">
        <f>D231</f>
        <v>0</v>
      </c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7.100000000000001" hidden="1" customHeight="1">
      <c r="A232" s="4" t="s">
        <v>385</v>
      </c>
      <c r="B232" s="5" t="s">
        <v>386</v>
      </c>
      <c r="C232" s="6">
        <f>SUM(C233:C237)</f>
        <v>0</v>
      </c>
      <c r="D232" s="6">
        <f t="shared" ref="D232:T232" si="113">SUM(D233:D237)</f>
        <v>0</v>
      </c>
      <c r="E232" s="6">
        <f t="shared" si="113"/>
        <v>0</v>
      </c>
      <c r="F232" s="6">
        <f t="shared" si="113"/>
        <v>0</v>
      </c>
      <c r="G232" s="6">
        <f t="shared" si="113"/>
        <v>0</v>
      </c>
      <c r="H232" s="6">
        <f t="shared" si="113"/>
        <v>0</v>
      </c>
      <c r="I232" s="6">
        <f t="shared" si="113"/>
        <v>0</v>
      </c>
      <c r="J232" s="6">
        <f t="shared" si="113"/>
        <v>0</v>
      </c>
      <c r="K232" s="6">
        <f t="shared" si="113"/>
        <v>0</v>
      </c>
      <c r="L232" s="6">
        <f t="shared" si="113"/>
        <v>0</v>
      </c>
      <c r="M232" s="6">
        <f t="shared" si="113"/>
        <v>0</v>
      </c>
      <c r="N232" s="6">
        <f t="shared" si="113"/>
        <v>0</v>
      </c>
      <c r="O232" s="6">
        <f t="shared" si="113"/>
        <v>0</v>
      </c>
      <c r="P232" s="6">
        <f t="shared" si="113"/>
        <v>0</v>
      </c>
      <c r="Q232" s="11">
        <f t="shared" si="113"/>
        <v>0</v>
      </c>
      <c r="R232" s="6">
        <f t="shared" si="113"/>
        <v>0</v>
      </c>
      <c r="S232" s="6">
        <f t="shared" si="113"/>
        <v>0</v>
      </c>
      <c r="T232" s="6">
        <f t="shared" si="113"/>
        <v>0</v>
      </c>
      <c r="U232" s="6">
        <f t="shared" ref="U232:AA232" si="114">SUM(U233:U237)</f>
        <v>0</v>
      </c>
      <c r="V232" s="6">
        <f t="shared" si="114"/>
        <v>0</v>
      </c>
      <c r="W232" s="6">
        <f t="shared" si="114"/>
        <v>0</v>
      </c>
      <c r="X232" s="6">
        <f t="shared" si="114"/>
        <v>0</v>
      </c>
      <c r="Y232" s="6">
        <f t="shared" si="114"/>
        <v>0</v>
      </c>
      <c r="Z232" s="6">
        <f t="shared" si="114"/>
        <v>0</v>
      </c>
      <c r="AA232" s="6">
        <f t="shared" si="114"/>
        <v>0</v>
      </c>
    </row>
    <row r="233" spans="1:27" ht="17.100000000000001" hidden="1" customHeight="1">
      <c r="A233" s="4" t="s">
        <v>387</v>
      </c>
      <c r="B233" s="7" t="s">
        <v>31</v>
      </c>
      <c r="C233" s="8">
        <f>SUBTOTAL(9,D233:P233)</f>
        <v>0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2">
        <f>SUBTOTAL(9,R233:AA233)</f>
        <v>0</v>
      </c>
      <c r="R233" s="9">
        <f>D233</f>
        <v>0</v>
      </c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7.100000000000001" hidden="1" customHeight="1">
      <c r="A234" s="4" t="s">
        <v>388</v>
      </c>
      <c r="B234" s="7" t="s">
        <v>33</v>
      </c>
      <c r="C234" s="8">
        <f>SUBTOTAL(9,D234:P234)</f>
        <v>0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2">
        <f>SUBTOTAL(9,R234:AA234)</f>
        <v>0</v>
      </c>
      <c r="R234" s="9">
        <f>D234</f>
        <v>0</v>
      </c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7.100000000000001" hidden="1" customHeight="1">
      <c r="A235" s="4" t="s">
        <v>389</v>
      </c>
      <c r="B235" s="7" t="s">
        <v>35</v>
      </c>
      <c r="C235" s="8">
        <f>SUBTOTAL(9,D235:P235)</f>
        <v>0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2">
        <f>SUBTOTAL(9,R235:AA235)</f>
        <v>0</v>
      </c>
      <c r="R235" s="9">
        <f>D235</f>
        <v>0</v>
      </c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7.100000000000001" hidden="1" customHeight="1">
      <c r="A236" s="4" t="s">
        <v>390</v>
      </c>
      <c r="B236" s="7" t="s">
        <v>49</v>
      </c>
      <c r="C236" s="8">
        <f>SUBTOTAL(9,D236:P236)</f>
        <v>0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2">
        <f>SUBTOTAL(9,R236:AA236)</f>
        <v>0</v>
      </c>
      <c r="R236" s="9">
        <f>D236</f>
        <v>0</v>
      </c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7.100000000000001" hidden="1" customHeight="1">
      <c r="A237" s="4" t="s">
        <v>391</v>
      </c>
      <c r="B237" s="7" t="s">
        <v>392</v>
      </c>
      <c r="C237" s="8">
        <f>SUBTOTAL(9,D237:P237)</f>
        <v>0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2">
        <f>SUBTOTAL(9,R237:AA237)</f>
        <v>0</v>
      </c>
      <c r="R237" s="9">
        <f>D237</f>
        <v>0</v>
      </c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7.100000000000001" hidden="1" customHeight="1">
      <c r="A238" s="4" t="s">
        <v>393</v>
      </c>
      <c r="B238" s="5" t="s">
        <v>394</v>
      </c>
      <c r="C238" s="6">
        <f>SUM(C239:C243)</f>
        <v>0</v>
      </c>
      <c r="D238" s="6">
        <f t="shared" ref="D238:T238" si="115">SUM(D239:D243)</f>
        <v>0</v>
      </c>
      <c r="E238" s="6">
        <f t="shared" si="115"/>
        <v>0</v>
      </c>
      <c r="F238" s="6">
        <f t="shared" si="115"/>
        <v>0</v>
      </c>
      <c r="G238" s="6">
        <f t="shared" si="115"/>
        <v>0</v>
      </c>
      <c r="H238" s="6">
        <f t="shared" si="115"/>
        <v>0</v>
      </c>
      <c r="I238" s="6">
        <f t="shared" si="115"/>
        <v>0</v>
      </c>
      <c r="J238" s="6">
        <f t="shared" si="115"/>
        <v>0</v>
      </c>
      <c r="K238" s="6">
        <f t="shared" si="115"/>
        <v>0</v>
      </c>
      <c r="L238" s="6">
        <f t="shared" si="115"/>
        <v>0</v>
      </c>
      <c r="M238" s="6">
        <f t="shared" si="115"/>
        <v>0</v>
      </c>
      <c r="N238" s="6">
        <f t="shared" si="115"/>
        <v>0</v>
      </c>
      <c r="O238" s="6">
        <f t="shared" si="115"/>
        <v>0</v>
      </c>
      <c r="P238" s="6">
        <f t="shared" si="115"/>
        <v>0</v>
      </c>
      <c r="Q238" s="11">
        <f t="shared" si="115"/>
        <v>0</v>
      </c>
      <c r="R238" s="6">
        <f t="shared" si="115"/>
        <v>0</v>
      </c>
      <c r="S238" s="6">
        <f t="shared" si="115"/>
        <v>0</v>
      </c>
      <c r="T238" s="6">
        <f t="shared" si="115"/>
        <v>0</v>
      </c>
      <c r="U238" s="6">
        <f t="shared" ref="U238:AA238" si="116">SUM(U239:U243)</f>
        <v>0</v>
      </c>
      <c r="V238" s="6">
        <f t="shared" si="116"/>
        <v>0</v>
      </c>
      <c r="W238" s="6">
        <f t="shared" si="116"/>
        <v>0</v>
      </c>
      <c r="X238" s="6">
        <f t="shared" si="116"/>
        <v>0</v>
      </c>
      <c r="Y238" s="6">
        <f t="shared" si="116"/>
        <v>0</v>
      </c>
      <c r="Z238" s="6">
        <f t="shared" si="116"/>
        <v>0</v>
      </c>
      <c r="AA238" s="6">
        <f t="shared" si="116"/>
        <v>0</v>
      </c>
    </row>
    <row r="239" spans="1:27" ht="17.100000000000001" hidden="1" customHeight="1">
      <c r="A239" s="4" t="s">
        <v>395</v>
      </c>
      <c r="B239" s="7" t="s">
        <v>31</v>
      </c>
      <c r="C239" s="8">
        <f>SUBTOTAL(9,D239:P239)</f>
        <v>0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2">
        <f>SUBTOTAL(9,R239:AA239)</f>
        <v>0</v>
      </c>
      <c r="R239" s="9">
        <f>D239</f>
        <v>0</v>
      </c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7.100000000000001" hidden="1" customHeight="1">
      <c r="A240" s="4" t="s">
        <v>396</v>
      </c>
      <c r="B240" s="7" t="s">
        <v>33</v>
      </c>
      <c r="C240" s="8">
        <f>SUBTOTAL(9,D240:P240)</f>
        <v>0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2">
        <f>SUBTOTAL(9,R240:AA240)</f>
        <v>0</v>
      </c>
      <c r="R240" s="9">
        <f>D240</f>
        <v>0</v>
      </c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7.100000000000001" hidden="1" customHeight="1">
      <c r="A241" s="4" t="s">
        <v>397</v>
      </c>
      <c r="B241" s="7" t="s">
        <v>35</v>
      </c>
      <c r="C241" s="8">
        <f>SUBTOTAL(9,D241:P241)</f>
        <v>0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2">
        <f>SUBTOTAL(9,R241:AA241)</f>
        <v>0</v>
      </c>
      <c r="R241" s="9">
        <f>D241</f>
        <v>0</v>
      </c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7.100000000000001" hidden="1" customHeight="1">
      <c r="A242" s="4" t="s">
        <v>398</v>
      </c>
      <c r="B242" s="7" t="s">
        <v>49</v>
      </c>
      <c r="C242" s="8">
        <f>SUBTOTAL(9,D242:P242)</f>
        <v>0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2">
        <f>SUBTOTAL(9,R242:AA242)</f>
        <v>0</v>
      </c>
      <c r="R242" s="9">
        <f>D242</f>
        <v>0</v>
      </c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7.100000000000001" hidden="1" customHeight="1">
      <c r="A243" s="4" t="s">
        <v>399</v>
      </c>
      <c r="B243" s="7" t="s">
        <v>400</v>
      </c>
      <c r="C243" s="8">
        <f>SUBTOTAL(9,D243:P243)</f>
        <v>0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2">
        <f>SUBTOTAL(9,R243:AA243)</f>
        <v>0</v>
      </c>
      <c r="R243" s="9">
        <f>D243</f>
        <v>0</v>
      </c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6.899999999999999" hidden="1" customHeight="1">
      <c r="A244" s="4" t="s">
        <v>401</v>
      </c>
      <c r="B244" s="5" t="s">
        <v>402</v>
      </c>
      <c r="C244" s="6">
        <f>SUM(C245:C249)</f>
        <v>0</v>
      </c>
      <c r="D244" s="6">
        <f t="shared" ref="D244:T244" si="117">SUM(D245:D249)</f>
        <v>0</v>
      </c>
      <c r="E244" s="6">
        <f t="shared" si="117"/>
        <v>0</v>
      </c>
      <c r="F244" s="6">
        <f t="shared" si="117"/>
        <v>0</v>
      </c>
      <c r="G244" s="6">
        <f t="shared" si="117"/>
        <v>0</v>
      </c>
      <c r="H244" s="6">
        <f t="shared" si="117"/>
        <v>0</v>
      </c>
      <c r="I244" s="6">
        <f t="shared" si="117"/>
        <v>0</v>
      </c>
      <c r="J244" s="6">
        <f t="shared" si="117"/>
        <v>0</v>
      </c>
      <c r="K244" s="6">
        <f t="shared" si="117"/>
        <v>0</v>
      </c>
      <c r="L244" s="6">
        <f t="shared" si="117"/>
        <v>0</v>
      </c>
      <c r="M244" s="6">
        <f t="shared" si="117"/>
        <v>0</v>
      </c>
      <c r="N244" s="6">
        <f t="shared" si="117"/>
        <v>0</v>
      </c>
      <c r="O244" s="6">
        <f t="shared" si="117"/>
        <v>0</v>
      </c>
      <c r="P244" s="6">
        <f t="shared" si="117"/>
        <v>0</v>
      </c>
      <c r="Q244" s="11">
        <f t="shared" si="117"/>
        <v>0</v>
      </c>
      <c r="R244" s="6">
        <f t="shared" si="117"/>
        <v>0</v>
      </c>
      <c r="S244" s="6">
        <f t="shared" si="117"/>
        <v>0</v>
      </c>
      <c r="T244" s="6">
        <f t="shared" si="117"/>
        <v>0</v>
      </c>
      <c r="U244" s="6">
        <f t="shared" ref="U244:AA244" si="118">SUM(U245:U249)</f>
        <v>0</v>
      </c>
      <c r="V244" s="6">
        <f t="shared" si="118"/>
        <v>0</v>
      </c>
      <c r="W244" s="6">
        <f t="shared" si="118"/>
        <v>0</v>
      </c>
      <c r="X244" s="6">
        <f t="shared" si="118"/>
        <v>0</v>
      </c>
      <c r="Y244" s="6">
        <f t="shared" si="118"/>
        <v>0</v>
      </c>
      <c r="Z244" s="6">
        <f t="shared" si="118"/>
        <v>0</v>
      </c>
      <c r="AA244" s="6">
        <f t="shared" si="118"/>
        <v>0</v>
      </c>
    </row>
    <row r="245" spans="1:27" ht="16.899999999999999" hidden="1" customHeight="1">
      <c r="A245" s="4" t="s">
        <v>403</v>
      </c>
      <c r="B245" s="7" t="s">
        <v>31</v>
      </c>
      <c r="C245" s="8">
        <f>SUBTOTAL(9,D245:P245)</f>
        <v>0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2">
        <f>SUBTOTAL(9,R245:AA245)</f>
        <v>0</v>
      </c>
      <c r="R245" s="9">
        <f>D245</f>
        <v>0</v>
      </c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6.899999999999999" hidden="1" customHeight="1">
      <c r="A246" s="4" t="s">
        <v>404</v>
      </c>
      <c r="B246" s="7" t="s">
        <v>33</v>
      </c>
      <c r="C246" s="8">
        <f>SUBTOTAL(9,D246:P246)</f>
        <v>0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2">
        <f>SUBTOTAL(9,R246:AA246)</f>
        <v>0</v>
      </c>
      <c r="R246" s="9">
        <f>D246</f>
        <v>0</v>
      </c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6.899999999999999" hidden="1" customHeight="1">
      <c r="A247" s="4" t="s">
        <v>405</v>
      </c>
      <c r="B247" s="7" t="s">
        <v>35</v>
      </c>
      <c r="C247" s="8">
        <f>SUBTOTAL(9,D247:P247)</f>
        <v>0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2">
        <f>SUBTOTAL(9,R247:AA247)</f>
        <v>0</v>
      </c>
      <c r="R247" s="9">
        <f>D247</f>
        <v>0</v>
      </c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7.100000000000001" hidden="1" customHeight="1">
      <c r="A248" s="4" t="s">
        <v>406</v>
      </c>
      <c r="B248" s="7" t="s">
        <v>49</v>
      </c>
      <c r="C248" s="8">
        <f>SUBTOTAL(9,D248:P248)</f>
        <v>0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2">
        <f>SUBTOTAL(9,R248:AA248)</f>
        <v>0</v>
      </c>
      <c r="R248" s="9">
        <f>D248</f>
        <v>0</v>
      </c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7.100000000000001" hidden="1" customHeight="1">
      <c r="A249" s="4" t="s">
        <v>407</v>
      </c>
      <c r="B249" s="7" t="s">
        <v>408</v>
      </c>
      <c r="C249" s="8">
        <f>SUBTOTAL(9,D249:P249)</f>
        <v>0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2">
        <f>SUBTOTAL(9,R249:AA249)</f>
        <v>0</v>
      </c>
      <c r="R249" s="9">
        <f>D249</f>
        <v>0</v>
      </c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7.100000000000001" hidden="1" customHeight="1">
      <c r="A250" s="4" t="s">
        <v>409</v>
      </c>
      <c r="B250" s="5" t="s">
        <v>410</v>
      </c>
      <c r="C250" s="6">
        <f>SUM(C251:C255)</f>
        <v>0</v>
      </c>
      <c r="D250" s="6">
        <f t="shared" ref="D250:T250" si="119">SUM(D251:D255)</f>
        <v>0</v>
      </c>
      <c r="E250" s="6">
        <f t="shared" si="119"/>
        <v>0</v>
      </c>
      <c r="F250" s="6">
        <f t="shared" si="119"/>
        <v>0</v>
      </c>
      <c r="G250" s="6">
        <f t="shared" si="119"/>
        <v>0</v>
      </c>
      <c r="H250" s="6">
        <f t="shared" si="119"/>
        <v>0</v>
      </c>
      <c r="I250" s="6">
        <f t="shared" si="119"/>
        <v>0</v>
      </c>
      <c r="J250" s="6">
        <f t="shared" si="119"/>
        <v>0</v>
      </c>
      <c r="K250" s="6">
        <f t="shared" si="119"/>
        <v>0</v>
      </c>
      <c r="L250" s="6">
        <f t="shared" si="119"/>
        <v>0</v>
      </c>
      <c r="M250" s="6">
        <f t="shared" si="119"/>
        <v>0</v>
      </c>
      <c r="N250" s="6">
        <f t="shared" si="119"/>
        <v>0</v>
      </c>
      <c r="O250" s="6">
        <f t="shared" si="119"/>
        <v>0</v>
      </c>
      <c r="P250" s="6">
        <f t="shared" si="119"/>
        <v>0</v>
      </c>
      <c r="Q250" s="11">
        <f t="shared" si="119"/>
        <v>0</v>
      </c>
      <c r="R250" s="6">
        <f t="shared" si="119"/>
        <v>0</v>
      </c>
      <c r="S250" s="6">
        <f t="shared" si="119"/>
        <v>0</v>
      </c>
      <c r="T250" s="6">
        <f t="shared" si="119"/>
        <v>0</v>
      </c>
      <c r="U250" s="6">
        <f t="shared" ref="U250:AA250" si="120">SUM(U251:U255)</f>
        <v>0</v>
      </c>
      <c r="V250" s="6">
        <f t="shared" si="120"/>
        <v>0</v>
      </c>
      <c r="W250" s="6">
        <f t="shared" si="120"/>
        <v>0</v>
      </c>
      <c r="X250" s="6">
        <f t="shared" si="120"/>
        <v>0</v>
      </c>
      <c r="Y250" s="6">
        <f t="shared" si="120"/>
        <v>0</v>
      </c>
      <c r="Z250" s="6">
        <f t="shared" si="120"/>
        <v>0</v>
      </c>
      <c r="AA250" s="6">
        <f t="shared" si="120"/>
        <v>0</v>
      </c>
    </row>
    <row r="251" spans="1:27" ht="17.100000000000001" hidden="1" customHeight="1">
      <c r="A251" s="4" t="s">
        <v>411</v>
      </c>
      <c r="B251" s="7" t="s">
        <v>31</v>
      </c>
      <c r="C251" s="8">
        <f>SUBTOTAL(9,D251:P251)</f>
        <v>0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2">
        <f>SUBTOTAL(9,R251:AA251)</f>
        <v>0</v>
      </c>
      <c r="R251" s="9">
        <f>D251</f>
        <v>0</v>
      </c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7.100000000000001" hidden="1" customHeight="1">
      <c r="A252" s="4" t="s">
        <v>412</v>
      </c>
      <c r="B252" s="7" t="s">
        <v>33</v>
      </c>
      <c r="C252" s="8">
        <f>SUBTOTAL(9,D252:P252)</f>
        <v>0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2">
        <f>SUBTOTAL(9,R252:AA252)</f>
        <v>0</v>
      </c>
      <c r="R252" s="9">
        <f>D252</f>
        <v>0</v>
      </c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7.100000000000001" hidden="1" customHeight="1">
      <c r="A253" s="4" t="s">
        <v>413</v>
      </c>
      <c r="B253" s="7" t="s">
        <v>35</v>
      </c>
      <c r="C253" s="8">
        <f>SUBTOTAL(9,D253:P253)</f>
        <v>0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2">
        <f>SUBTOTAL(9,R253:AA253)</f>
        <v>0</v>
      </c>
      <c r="R253" s="9">
        <f>D253</f>
        <v>0</v>
      </c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7.100000000000001" hidden="1" customHeight="1">
      <c r="A254" s="4" t="s">
        <v>414</v>
      </c>
      <c r="B254" s="7" t="s">
        <v>49</v>
      </c>
      <c r="C254" s="8">
        <f>SUBTOTAL(9,D254:P254)</f>
        <v>0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2">
        <f>SUBTOTAL(9,R254:AA254)</f>
        <v>0</v>
      </c>
      <c r="R254" s="9">
        <f>D254</f>
        <v>0</v>
      </c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7.100000000000001" hidden="1" customHeight="1">
      <c r="A255" s="4" t="s">
        <v>415</v>
      </c>
      <c r="B255" s="7" t="s">
        <v>416</v>
      </c>
      <c r="C255" s="8">
        <f>SUBTOTAL(9,D255:P255)</f>
        <v>0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2">
        <f>SUBTOTAL(9,R255:AA255)</f>
        <v>0</v>
      </c>
      <c r="R255" s="9">
        <f>D255</f>
        <v>0</v>
      </c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7.100000000000001" hidden="1" customHeight="1">
      <c r="A256" s="4" t="s">
        <v>417</v>
      </c>
      <c r="B256" s="5" t="s">
        <v>418</v>
      </c>
      <c r="C256" s="6">
        <f>SUM(C257:C258)</f>
        <v>0</v>
      </c>
      <c r="D256" s="6">
        <f t="shared" ref="D256:T256" si="121">SUM(D257:D258)</f>
        <v>0</v>
      </c>
      <c r="E256" s="6">
        <f t="shared" si="121"/>
        <v>0</v>
      </c>
      <c r="F256" s="6">
        <f t="shared" si="121"/>
        <v>0</v>
      </c>
      <c r="G256" s="6">
        <f t="shared" si="121"/>
        <v>0</v>
      </c>
      <c r="H256" s="6">
        <f t="shared" si="121"/>
        <v>0</v>
      </c>
      <c r="I256" s="6">
        <f t="shared" si="121"/>
        <v>0</v>
      </c>
      <c r="J256" s="6">
        <f t="shared" si="121"/>
        <v>0</v>
      </c>
      <c r="K256" s="6">
        <f t="shared" si="121"/>
        <v>0</v>
      </c>
      <c r="L256" s="6">
        <f t="shared" si="121"/>
        <v>0</v>
      </c>
      <c r="M256" s="6">
        <f t="shared" si="121"/>
        <v>0</v>
      </c>
      <c r="N256" s="6">
        <f t="shared" si="121"/>
        <v>0</v>
      </c>
      <c r="O256" s="6">
        <f t="shared" si="121"/>
        <v>0</v>
      </c>
      <c r="P256" s="6">
        <f t="shared" si="121"/>
        <v>0</v>
      </c>
      <c r="Q256" s="11">
        <f t="shared" si="121"/>
        <v>0</v>
      </c>
      <c r="R256" s="6">
        <f t="shared" si="121"/>
        <v>0</v>
      </c>
      <c r="S256" s="6">
        <f t="shared" si="121"/>
        <v>0</v>
      </c>
      <c r="T256" s="6">
        <f t="shared" si="121"/>
        <v>0</v>
      </c>
      <c r="U256" s="6">
        <f t="shared" ref="U256:AA256" si="122">SUM(U257:U258)</f>
        <v>0</v>
      </c>
      <c r="V256" s="6">
        <f t="shared" si="122"/>
        <v>0</v>
      </c>
      <c r="W256" s="6">
        <f t="shared" si="122"/>
        <v>0</v>
      </c>
      <c r="X256" s="6">
        <f t="shared" si="122"/>
        <v>0</v>
      </c>
      <c r="Y256" s="6">
        <f t="shared" si="122"/>
        <v>0</v>
      </c>
      <c r="Z256" s="6">
        <f t="shared" si="122"/>
        <v>0</v>
      </c>
      <c r="AA256" s="6">
        <f t="shared" si="122"/>
        <v>0</v>
      </c>
    </row>
    <row r="257" spans="1:27" ht="17.100000000000001" hidden="1" customHeight="1">
      <c r="A257" s="4" t="s">
        <v>419</v>
      </c>
      <c r="B257" s="7" t="s">
        <v>420</v>
      </c>
      <c r="C257" s="8">
        <f>SUBTOTAL(9,D257:P257)</f>
        <v>0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2">
        <f>SUBTOTAL(9,R257:AA257)</f>
        <v>0</v>
      </c>
      <c r="R257" s="9">
        <f>D257</f>
        <v>0</v>
      </c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7.100000000000001" hidden="1" customHeight="1">
      <c r="A258" s="4" t="s">
        <v>421</v>
      </c>
      <c r="B258" s="7" t="s">
        <v>422</v>
      </c>
      <c r="C258" s="8">
        <f>SUBTOTAL(9,D258:P258)</f>
        <v>0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2">
        <f>SUBTOTAL(9,R258:AA258)</f>
        <v>0</v>
      </c>
      <c r="R258" s="9">
        <f>D258</f>
        <v>0</v>
      </c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7.100000000000001" hidden="1" customHeight="1">
      <c r="A259" s="4" t="s">
        <v>423</v>
      </c>
      <c r="B259" s="5" t="s">
        <v>424</v>
      </c>
      <c r="C259" s="6">
        <f>C260+C267+C270+C273+C279+C283+C285+C290</f>
        <v>0</v>
      </c>
      <c r="D259" s="6">
        <f t="shared" ref="D259:T259" si="123">D260+D267+D270+D273+D279+D283+D285+D290</f>
        <v>0</v>
      </c>
      <c r="E259" s="6">
        <f t="shared" si="123"/>
        <v>0</v>
      </c>
      <c r="F259" s="6">
        <f t="shared" si="123"/>
        <v>0</v>
      </c>
      <c r="G259" s="6">
        <f t="shared" si="123"/>
        <v>0</v>
      </c>
      <c r="H259" s="6">
        <f t="shared" si="123"/>
        <v>0</v>
      </c>
      <c r="I259" s="6">
        <f t="shared" si="123"/>
        <v>0</v>
      </c>
      <c r="J259" s="6">
        <f t="shared" si="123"/>
        <v>0</v>
      </c>
      <c r="K259" s="6">
        <f t="shared" si="123"/>
        <v>0</v>
      </c>
      <c r="L259" s="6">
        <f t="shared" si="123"/>
        <v>0</v>
      </c>
      <c r="M259" s="6">
        <f t="shared" si="123"/>
        <v>0</v>
      </c>
      <c r="N259" s="6">
        <f t="shared" si="123"/>
        <v>0</v>
      </c>
      <c r="O259" s="6">
        <f t="shared" si="123"/>
        <v>0</v>
      </c>
      <c r="P259" s="6">
        <f t="shared" si="123"/>
        <v>0</v>
      </c>
      <c r="Q259" s="11">
        <f t="shared" si="123"/>
        <v>0</v>
      </c>
      <c r="R259" s="6">
        <f t="shared" si="123"/>
        <v>0</v>
      </c>
      <c r="S259" s="6">
        <f t="shared" si="123"/>
        <v>0</v>
      </c>
      <c r="T259" s="6">
        <f t="shared" si="123"/>
        <v>0</v>
      </c>
      <c r="U259" s="6">
        <f t="shared" ref="U259:AA259" si="124">U260+U267+U270+U273+U279+U283+U285+U290</f>
        <v>0</v>
      </c>
      <c r="V259" s="6">
        <f t="shared" si="124"/>
        <v>0</v>
      </c>
      <c r="W259" s="6">
        <f t="shared" si="124"/>
        <v>0</v>
      </c>
      <c r="X259" s="6">
        <f t="shared" si="124"/>
        <v>0</v>
      </c>
      <c r="Y259" s="6">
        <f t="shared" si="124"/>
        <v>0</v>
      </c>
      <c r="Z259" s="6">
        <f t="shared" si="124"/>
        <v>0</v>
      </c>
      <c r="AA259" s="6">
        <f t="shared" si="124"/>
        <v>0</v>
      </c>
    </row>
    <row r="260" spans="1:27" ht="17.100000000000001" hidden="1" customHeight="1">
      <c r="A260" s="4" t="s">
        <v>425</v>
      </c>
      <c r="B260" s="5" t="s">
        <v>426</v>
      </c>
      <c r="C260" s="6">
        <f>SUM(C261:C266)</f>
        <v>0</v>
      </c>
      <c r="D260" s="6">
        <f t="shared" ref="D260:T260" si="125">SUM(D261:D266)</f>
        <v>0</v>
      </c>
      <c r="E260" s="6">
        <f t="shared" si="125"/>
        <v>0</v>
      </c>
      <c r="F260" s="6">
        <f t="shared" si="125"/>
        <v>0</v>
      </c>
      <c r="G260" s="6">
        <f t="shared" si="125"/>
        <v>0</v>
      </c>
      <c r="H260" s="6">
        <f t="shared" si="125"/>
        <v>0</v>
      </c>
      <c r="I260" s="6">
        <f t="shared" si="125"/>
        <v>0</v>
      </c>
      <c r="J260" s="6">
        <f t="shared" si="125"/>
        <v>0</v>
      </c>
      <c r="K260" s="6">
        <f t="shared" si="125"/>
        <v>0</v>
      </c>
      <c r="L260" s="6">
        <f t="shared" si="125"/>
        <v>0</v>
      </c>
      <c r="M260" s="6">
        <f t="shared" si="125"/>
        <v>0</v>
      </c>
      <c r="N260" s="6">
        <f t="shared" si="125"/>
        <v>0</v>
      </c>
      <c r="O260" s="6">
        <f t="shared" si="125"/>
        <v>0</v>
      </c>
      <c r="P260" s="6">
        <f t="shared" si="125"/>
        <v>0</v>
      </c>
      <c r="Q260" s="11">
        <f t="shared" si="125"/>
        <v>0</v>
      </c>
      <c r="R260" s="6">
        <f t="shared" si="125"/>
        <v>0</v>
      </c>
      <c r="S260" s="6">
        <f t="shared" si="125"/>
        <v>0</v>
      </c>
      <c r="T260" s="6">
        <f t="shared" si="125"/>
        <v>0</v>
      </c>
      <c r="U260" s="6">
        <f t="shared" ref="U260:AA260" si="126">SUM(U261:U266)</f>
        <v>0</v>
      </c>
      <c r="V260" s="6">
        <f t="shared" si="126"/>
        <v>0</v>
      </c>
      <c r="W260" s="6">
        <f t="shared" si="126"/>
        <v>0</v>
      </c>
      <c r="X260" s="6">
        <f t="shared" si="126"/>
        <v>0</v>
      </c>
      <c r="Y260" s="6">
        <f t="shared" si="126"/>
        <v>0</v>
      </c>
      <c r="Z260" s="6">
        <f t="shared" si="126"/>
        <v>0</v>
      </c>
      <c r="AA260" s="6">
        <f t="shared" si="126"/>
        <v>0</v>
      </c>
    </row>
    <row r="261" spans="1:27" ht="17.100000000000001" hidden="1" customHeight="1">
      <c r="A261" s="4" t="s">
        <v>427</v>
      </c>
      <c r="B261" s="7" t="s">
        <v>31</v>
      </c>
      <c r="C261" s="8">
        <f t="shared" ref="C261:C266" si="127">SUBTOTAL(9,D261:P261)</f>
        <v>0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2">
        <f t="shared" ref="Q261:Q266" si="128">SUBTOTAL(9,R261:AA261)</f>
        <v>0</v>
      </c>
      <c r="R261" s="9">
        <f t="shared" ref="R261:R266" si="129">D261</f>
        <v>0</v>
      </c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7.100000000000001" hidden="1" customHeight="1">
      <c r="A262" s="4" t="s">
        <v>428</v>
      </c>
      <c r="B262" s="7" t="s">
        <v>33</v>
      </c>
      <c r="C262" s="8">
        <f t="shared" si="127"/>
        <v>0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2">
        <f t="shared" si="128"/>
        <v>0</v>
      </c>
      <c r="R262" s="9">
        <f t="shared" si="129"/>
        <v>0</v>
      </c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7.100000000000001" hidden="1" customHeight="1">
      <c r="A263" s="4" t="s">
        <v>429</v>
      </c>
      <c r="B263" s="7" t="s">
        <v>35</v>
      </c>
      <c r="C263" s="8">
        <f t="shared" si="127"/>
        <v>0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2">
        <f t="shared" si="128"/>
        <v>0</v>
      </c>
      <c r="R263" s="9">
        <f t="shared" si="129"/>
        <v>0</v>
      </c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7.100000000000001" hidden="1" customHeight="1">
      <c r="A264" s="4" t="s">
        <v>430</v>
      </c>
      <c r="B264" s="7" t="s">
        <v>373</v>
      </c>
      <c r="C264" s="8">
        <f t="shared" si="127"/>
        <v>0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2">
        <f t="shared" si="128"/>
        <v>0</v>
      </c>
      <c r="R264" s="9">
        <f t="shared" si="129"/>
        <v>0</v>
      </c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7.100000000000001" hidden="1" customHeight="1">
      <c r="A265" s="4" t="s">
        <v>431</v>
      </c>
      <c r="B265" s="7" t="s">
        <v>49</v>
      </c>
      <c r="C265" s="8">
        <f t="shared" si="127"/>
        <v>0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2">
        <f t="shared" si="128"/>
        <v>0</v>
      </c>
      <c r="R265" s="9">
        <f t="shared" si="129"/>
        <v>0</v>
      </c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7.100000000000001" hidden="1" customHeight="1">
      <c r="A266" s="4" t="s">
        <v>432</v>
      </c>
      <c r="B266" s="7" t="s">
        <v>433</v>
      </c>
      <c r="C266" s="8">
        <f t="shared" si="127"/>
        <v>0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2">
        <f t="shared" si="128"/>
        <v>0</v>
      </c>
      <c r="R266" s="9">
        <f t="shared" si="129"/>
        <v>0</v>
      </c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7.100000000000001" hidden="1" customHeight="1">
      <c r="A267" s="4" t="s">
        <v>434</v>
      </c>
      <c r="B267" s="5" t="s">
        <v>435</v>
      </c>
      <c r="C267" s="6">
        <f>SUM(C268:C269)</f>
        <v>0</v>
      </c>
      <c r="D267" s="6">
        <f t="shared" ref="D267:T267" si="130">SUM(D268:D269)</f>
        <v>0</v>
      </c>
      <c r="E267" s="6">
        <f t="shared" si="130"/>
        <v>0</v>
      </c>
      <c r="F267" s="6">
        <f t="shared" si="130"/>
        <v>0</v>
      </c>
      <c r="G267" s="6">
        <f t="shared" si="130"/>
        <v>0</v>
      </c>
      <c r="H267" s="6">
        <f t="shared" si="130"/>
        <v>0</v>
      </c>
      <c r="I267" s="6">
        <f t="shared" si="130"/>
        <v>0</v>
      </c>
      <c r="J267" s="6">
        <f t="shared" si="130"/>
        <v>0</v>
      </c>
      <c r="K267" s="6">
        <f t="shared" si="130"/>
        <v>0</v>
      </c>
      <c r="L267" s="6">
        <f t="shared" si="130"/>
        <v>0</v>
      </c>
      <c r="M267" s="6">
        <f t="shared" si="130"/>
        <v>0</v>
      </c>
      <c r="N267" s="6">
        <f t="shared" si="130"/>
        <v>0</v>
      </c>
      <c r="O267" s="6">
        <f t="shared" si="130"/>
        <v>0</v>
      </c>
      <c r="P267" s="6">
        <f t="shared" si="130"/>
        <v>0</v>
      </c>
      <c r="Q267" s="11">
        <f t="shared" si="130"/>
        <v>0</v>
      </c>
      <c r="R267" s="6">
        <f t="shared" si="130"/>
        <v>0</v>
      </c>
      <c r="S267" s="6">
        <f t="shared" si="130"/>
        <v>0</v>
      </c>
      <c r="T267" s="6">
        <f t="shared" si="130"/>
        <v>0</v>
      </c>
      <c r="U267" s="6">
        <f t="shared" ref="U267:AA267" si="131">SUM(U268:U269)</f>
        <v>0</v>
      </c>
      <c r="V267" s="6">
        <f t="shared" si="131"/>
        <v>0</v>
      </c>
      <c r="W267" s="6">
        <f t="shared" si="131"/>
        <v>0</v>
      </c>
      <c r="X267" s="6">
        <f t="shared" si="131"/>
        <v>0</v>
      </c>
      <c r="Y267" s="6">
        <f t="shared" si="131"/>
        <v>0</v>
      </c>
      <c r="Z267" s="6">
        <f t="shared" si="131"/>
        <v>0</v>
      </c>
      <c r="AA267" s="6">
        <f t="shared" si="131"/>
        <v>0</v>
      </c>
    </row>
    <row r="268" spans="1:27" ht="17.100000000000001" hidden="1" customHeight="1">
      <c r="A268" s="4" t="s">
        <v>436</v>
      </c>
      <c r="B268" s="7" t="s">
        <v>437</v>
      </c>
      <c r="C268" s="8">
        <f>SUBTOTAL(9,D268:P268)</f>
        <v>0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2">
        <f>SUBTOTAL(9,R268:AA268)</f>
        <v>0</v>
      </c>
      <c r="R268" s="9">
        <f>D268</f>
        <v>0</v>
      </c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7.100000000000001" hidden="1" customHeight="1">
      <c r="A269" s="4" t="s">
        <v>438</v>
      </c>
      <c r="B269" s="7" t="s">
        <v>439</v>
      </c>
      <c r="C269" s="8">
        <f>SUBTOTAL(9,D269:P269)</f>
        <v>0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2">
        <f>SUBTOTAL(9,R269:AA269)</f>
        <v>0</v>
      </c>
      <c r="R269" s="9">
        <f>D269</f>
        <v>0</v>
      </c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7.100000000000001" hidden="1" customHeight="1">
      <c r="A270" s="4" t="s">
        <v>440</v>
      </c>
      <c r="B270" s="5" t="s">
        <v>441</v>
      </c>
      <c r="C270" s="6">
        <f>SUM(C271:C272)</f>
        <v>0</v>
      </c>
      <c r="D270" s="6">
        <f t="shared" ref="D270:T270" si="132">SUM(D271:D272)</f>
        <v>0</v>
      </c>
      <c r="E270" s="6">
        <f t="shared" si="132"/>
        <v>0</v>
      </c>
      <c r="F270" s="6">
        <f t="shared" si="132"/>
        <v>0</v>
      </c>
      <c r="G270" s="6">
        <f t="shared" si="132"/>
        <v>0</v>
      </c>
      <c r="H270" s="6">
        <f t="shared" si="132"/>
        <v>0</v>
      </c>
      <c r="I270" s="6">
        <f t="shared" si="132"/>
        <v>0</v>
      </c>
      <c r="J270" s="6">
        <f t="shared" si="132"/>
        <v>0</v>
      </c>
      <c r="K270" s="6">
        <f t="shared" si="132"/>
        <v>0</v>
      </c>
      <c r="L270" s="6">
        <f t="shared" si="132"/>
        <v>0</v>
      </c>
      <c r="M270" s="6">
        <f t="shared" si="132"/>
        <v>0</v>
      </c>
      <c r="N270" s="6">
        <f t="shared" si="132"/>
        <v>0</v>
      </c>
      <c r="O270" s="6">
        <f t="shared" si="132"/>
        <v>0</v>
      </c>
      <c r="P270" s="6">
        <f t="shared" si="132"/>
        <v>0</v>
      </c>
      <c r="Q270" s="11">
        <f t="shared" si="132"/>
        <v>0</v>
      </c>
      <c r="R270" s="6">
        <f t="shared" si="132"/>
        <v>0</v>
      </c>
      <c r="S270" s="6">
        <f t="shared" si="132"/>
        <v>0</v>
      </c>
      <c r="T270" s="6">
        <f t="shared" si="132"/>
        <v>0</v>
      </c>
      <c r="U270" s="6">
        <f t="shared" ref="U270:AA270" si="133">SUM(U271:U272)</f>
        <v>0</v>
      </c>
      <c r="V270" s="6">
        <f t="shared" si="133"/>
        <v>0</v>
      </c>
      <c r="W270" s="6">
        <f t="shared" si="133"/>
        <v>0</v>
      </c>
      <c r="X270" s="6">
        <f t="shared" si="133"/>
        <v>0</v>
      </c>
      <c r="Y270" s="6">
        <f t="shared" si="133"/>
        <v>0</v>
      </c>
      <c r="Z270" s="6">
        <f t="shared" si="133"/>
        <v>0</v>
      </c>
      <c r="AA270" s="6">
        <f t="shared" si="133"/>
        <v>0</v>
      </c>
    </row>
    <row r="271" spans="1:27" ht="17.100000000000001" hidden="1" customHeight="1">
      <c r="A271" s="4" t="s">
        <v>442</v>
      </c>
      <c r="B271" s="7" t="s">
        <v>443</v>
      </c>
      <c r="C271" s="8">
        <f>SUBTOTAL(9,D271:P271)</f>
        <v>0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2">
        <f>SUBTOTAL(9,R271:AA271)</f>
        <v>0</v>
      </c>
      <c r="R271" s="9">
        <f>D271</f>
        <v>0</v>
      </c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7.100000000000001" hidden="1" customHeight="1">
      <c r="A272" s="4" t="s">
        <v>444</v>
      </c>
      <c r="B272" s="7" t="s">
        <v>445</v>
      </c>
      <c r="C272" s="8">
        <f>SUBTOTAL(9,D272:P272)</f>
        <v>0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2">
        <f>SUBTOTAL(9,R272:AA272)</f>
        <v>0</v>
      </c>
      <c r="R272" s="9">
        <f>D272</f>
        <v>0</v>
      </c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7.100000000000001" hidden="1" customHeight="1">
      <c r="A273" s="4" t="s">
        <v>446</v>
      </c>
      <c r="B273" s="5" t="s">
        <v>447</v>
      </c>
      <c r="C273" s="6">
        <f>SUM(C274:C278)</f>
        <v>0</v>
      </c>
      <c r="D273" s="6">
        <f t="shared" ref="D273:T273" si="134">SUM(D274:D278)</f>
        <v>0</v>
      </c>
      <c r="E273" s="6">
        <f t="shared" si="134"/>
        <v>0</v>
      </c>
      <c r="F273" s="6">
        <f t="shared" si="134"/>
        <v>0</v>
      </c>
      <c r="G273" s="6">
        <f t="shared" si="134"/>
        <v>0</v>
      </c>
      <c r="H273" s="6">
        <f t="shared" si="134"/>
        <v>0</v>
      </c>
      <c r="I273" s="6">
        <f t="shared" si="134"/>
        <v>0</v>
      </c>
      <c r="J273" s="6">
        <f t="shared" si="134"/>
        <v>0</v>
      </c>
      <c r="K273" s="6">
        <f t="shared" si="134"/>
        <v>0</v>
      </c>
      <c r="L273" s="6">
        <f t="shared" si="134"/>
        <v>0</v>
      </c>
      <c r="M273" s="6">
        <f t="shared" si="134"/>
        <v>0</v>
      </c>
      <c r="N273" s="6">
        <f t="shared" si="134"/>
        <v>0</v>
      </c>
      <c r="O273" s="6">
        <f t="shared" si="134"/>
        <v>0</v>
      </c>
      <c r="P273" s="6">
        <f t="shared" si="134"/>
        <v>0</v>
      </c>
      <c r="Q273" s="11">
        <f t="shared" si="134"/>
        <v>0</v>
      </c>
      <c r="R273" s="6">
        <f t="shared" si="134"/>
        <v>0</v>
      </c>
      <c r="S273" s="6">
        <f t="shared" si="134"/>
        <v>0</v>
      </c>
      <c r="T273" s="6">
        <f t="shared" si="134"/>
        <v>0</v>
      </c>
      <c r="U273" s="6">
        <f t="shared" ref="U273:AA273" si="135">SUM(U274:U278)</f>
        <v>0</v>
      </c>
      <c r="V273" s="6">
        <f t="shared" si="135"/>
        <v>0</v>
      </c>
      <c r="W273" s="6">
        <f t="shared" si="135"/>
        <v>0</v>
      </c>
      <c r="X273" s="6">
        <f t="shared" si="135"/>
        <v>0</v>
      </c>
      <c r="Y273" s="6">
        <f t="shared" si="135"/>
        <v>0</v>
      </c>
      <c r="Z273" s="6">
        <f t="shared" si="135"/>
        <v>0</v>
      </c>
      <c r="AA273" s="6">
        <f t="shared" si="135"/>
        <v>0</v>
      </c>
    </row>
    <row r="274" spans="1:27" ht="17.100000000000001" hidden="1" customHeight="1">
      <c r="A274" s="4" t="s">
        <v>448</v>
      </c>
      <c r="B274" s="7" t="s">
        <v>449</v>
      </c>
      <c r="C274" s="8">
        <f>SUBTOTAL(9,D274:P274)</f>
        <v>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2">
        <f>SUBTOTAL(9,R274:AA274)</f>
        <v>0</v>
      </c>
      <c r="R274" s="9">
        <f>D274</f>
        <v>0</v>
      </c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7.100000000000001" hidden="1" customHeight="1">
      <c r="A275" s="4" t="s">
        <v>450</v>
      </c>
      <c r="B275" s="7" t="s">
        <v>451</v>
      </c>
      <c r="C275" s="8">
        <f>SUBTOTAL(9,D275:P275)</f>
        <v>0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2">
        <f>SUBTOTAL(9,R275:AA275)</f>
        <v>0</v>
      </c>
      <c r="R275" s="9">
        <f>D275</f>
        <v>0</v>
      </c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7.100000000000001" hidden="1" customHeight="1">
      <c r="A276" s="4" t="s">
        <v>452</v>
      </c>
      <c r="B276" s="7" t="s">
        <v>453</v>
      </c>
      <c r="C276" s="8">
        <f>SUBTOTAL(9,D276:P276)</f>
        <v>0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2">
        <f>SUBTOTAL(9,R276:AA276)</f>
        <v>0</v>
      </c>
      <c r="R276" s="9">
        <f>D276</f>
        <v>0</v>
      </c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7.100000000000001" hidden="1" customHeight="1">
      <c r="A277" s="4" t="s">
        <v>454</v>
      </c>
      <c r="B277" s="7" t="s">
        <v>455</v>
      </c>
      <c r="C277" s="8">
        <f>SUBTOTAL(9,D277:P277)</f>
        <v>0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2">
        <f>SUBTOTAL(9,R277:AA277)</f>
        <v>0</v>
      </c>
      <c r="R277" s="9">
        <f>D277</f>
        <v>0</v>
      </c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7.100000000000001" hidden="1" customHeight="1">
      <c r="A278" s="4" t="s">
        <v>456</v>
      </c>
      <c r="B278" s="7" t="s">
        <v>457</v>
      </c>
      <c r="C278" s="8">
        <f>SUBTOTAL(9,D278:P278)</f>
        <v>0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2">
        <f>SUBTOTAL(9,R278:AA278)</f>
        <v>0</v>
      </c>
      <c r="R278" s="9">
        <f>D278</f>
        <v>0</v>
      </c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7.100000000000001" hidden="1" customHeight="1">
      <c r="A279" s="4" t="s">
        <v>458</v>
      </c>
      <c r="B279" s="5" t="s">
        <v>459</v>
      </c>
      <c r="C279" s="6">
        <f>SUM(C280:C282)</f>
        <v>0</v>
      </c>
      <c r="D279" s="6">
        <f t="shared" ref="D279:T279" si="136">SUM(D280:D282)</f>
        <v>0</v>
      </c>
      <c r="E279" s="6">
        <f t="shared" si="136"/>
        <v>0</v>
      </c>
      <c r="F279" s="6">
        <f t="shared" si="136"/>
        <v>0</v>
      </c>
      <c r="G279" s="6">
        <f t="shared" si="136"/>
        <v>0</v>
      </c>
      <c r="H279" s="6">
        <f t="shared" si="136"/>
        <v>0</v>
      </c>
      <c r="I279" s="6">
        <f t="shared" si="136"/>
        <v>0</v>
      </c>
      <c r="J279" s="6">
        <f t="shared" si="136"/>
        <v>0</v>
      </c>
      <c r="K279" s="6">
        <f t="shared" si="136"/>
        <v>0</v>
      </c>
      <c r="L279" s="6">
        <f t="shared" si="136"/>
        <v>0</v>
      </c>
      <c r="M279" s="6">
        <f t="shared" si="136"/>
        <v>0</v>
      </c>
      <c r="N279" s="6">
        <f t="shared" si="136"/>
        <v>0</v>
      </c>
      <c r="O279" s="6">
        <f t="shared" si="136"/>
        <v>0</v>
      </c>
      <c r="P279" s="6">
        <f t="shared" si="136"/>
        <v>0</v>
      </c>
      <c r="Q279" s="11">
        <f t="shared" si="136"/>
        <v>0</v>
      </c>
      <c r="R279" s="6">
        <f t="shared" si="136"/>
        <v>0</v>
      </c>
      <c r="S279" s="6">
        <f t="shared" si="136"/>
        <v>0</v>
      </c>
      <c r="T279" s="6">
        <f t="shared" si="136"/>
        <v>0</v>
      </c>
      <c r="U279" s="6">
        <f t="shared" ref="U279:AA279" si="137">SUM(U280:U282)</f>
        <v>0</v>
      </c>
      <c r="V279" s="6">
        <f t="shared" si="137"/>
        <v>0</v>
      </c>
      <c r="W279" s="6">
        <f t="shared" si="137"/>
        <v>0</v>
      </c>
      <c r="X279" s="6">
        <f t="shared" si="137"/>
        <v>0</v>
      </c>
      <c r="Y279" s="6">
        <f t="shared" si="137"/>
        <v>0</v>
      </c>
      <c r="Z279" s="6">
        <f t="shared" si="137"/>
        <v>0</v>
      </c>
      <c r="AA279" s="6">
        <f t="shared" si="137"/>
        <v>0</v>
      </c>
    </row>
    <row r="280" spans="1:27" ht="17.100000000000001" hidden="1" customHeight="1">
      <c r="A280" s="4" t="s">
        <v>460</v>
      </c>
      <c r="B280" s="7" t="s">
        <v>461</v>
      </c>
      <c r="C280" s="8">
        <f>SUBTOTAL(9,D280:P280)</f>
        <v>0</v>
      </c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2">
        <f>SUBTOTAL(9,R280:AA280)</f>
        <v>0</v>
      </c>
      <c r="R280" s="9">
        <f>D280</f>
        <v>0</v>
      </c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7.100000000000001" hidden="1" customHeight="1">
      <c r="A281" s="4" t="s">
        <v>462</v>
      </c>
      <c r="B281" s="7" t="s">
        <v>463</v>
      </c>
      <c r="C281" s="8">
        <f>SUBTOTAL(9,D281:P281)</f>
        <v>0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2">
        <f>SUBTOTAL(9,R281:AA281)</f>
        <v>0</v>
      </c>
      <c r="R281" s="9">
        <f>D281</f>
        <v>0</v>
      </c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7.100000000000001" hidden="1" customHeight="1">
      <c r="A282" s="4" t="s">
        <v>464</v>
      </c>
      <c r="B282" s="7" t="s">
        <v>465</v>
      </c>
      <c r="C282" s="8">
        <f>SUBTOTAL(9,D282:P282)</f>
        <v>0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2">
        <f>SUBTOTAL(9,R282:AA282)</f>
        <v>0</v>
      </c>
      <c r="R282" s="9">
        <f>D282</f>
        <v>0</v>
      </c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7.100000000000001" hidden="1" customHeight="1">
      <c r="A283" s="4" t="s">
        <v>466</v>
      </c>
      <c r="B283" s="5" t="s">
        <v>467</v>
      </c>
      <c r="C283" s="6">
        <f>C284</f>
        <v>0</v>
      </c>
      <c r="D283" s="6">
        <f t="shared" ref="D283:T283" si="138">D284</f>
        <v>0</v>
      </c>
      <c r="E283" s="6">
        <f t="shared" si="138"/>
        <v>0</v>
      </c>
      <c r="F283" s="6">
        <f t="shared" si="138"/>
        <v>0</v>
      </c>
      <c r="G283" s="6">
        <f t="shared" si="138"/>
        <v>0</v>
      </c>
      <c r="H283" s="6">
        <f t="shared" si="138"/>
        <v>0</v>
      </c>
      <c r="I283" s="6">
        <f t="shared" si="138"/>
        <v>0</v>
      </c>
      <c r="J283" s="6">
        <f t="shared" si="138"/>
        <v>0</v>
      </c>
      <c r="K283" s="6">
        <f t="shared" si="138"/>
        <v>0</v>
      </c>
      <c r="L283" s="6">
        <f t="shared" si="138"/>
        <v>0</v>
      </c>
      <c r="M283" s="6">
        <f t="shared" si="138"/>
        <v>0</v>
      </c>
      <c r="N283" s="6">
        <f t="shared" si="138"/>
        <v>0</v>
      </c>
      <c r="O283" s="6">
        <f t="shared" si="138"/>
        <v>0</v>
      </c>
      <c r="P283" s="6">
        <f t="shared" si="138"/>
        <v>0</v>
      </c>
      <c r="Q283" s="11">
        <f t="shared" si="138"/>
        <v>0</v>
      </c>
      <c r="R283" s="6">
        <f t="shared" si="138"/>
        <v>0</v>
      </c>
      <c r="S283" s="6">
        <f t="shared" si="138"/>
        <v>0</v>
      </c>
      <c r="T283" s="6">
        <f t="shared" si="138"/>
        <v>0</v>
      </c>
      <c r="U283" s="6">
        <f t="shared" ref="U283:AA283" si="139">U284</f>
        <v>0</v>
      </c>
      <c r="V283" s="6">
        <f t="shared" si="139"/>
        <v>0</v>
      </c>
      <c r="W283" s="6">
        <f t="shared" si="139"/>
        <v>0</v>
      </c>
      <c r="X283" s="6">
        <f t="shared" si="139"/>
        <v>0</v>
      </c>
      <c r="Y283" s="6">
        <f t="shared" si="139"/>
        <v>0</v>
      </c>
      <c r="Z283" s="6">
        <f t="shared" si="139"/>
        <v>0</v>
      </c>
      <c r="AA283" s="6">
        <f t="shared" si="139"/>
        <v>0</v>
      </c>
    </row>
    <row r="284" spans="1:27" ht="17.100000000000001" hidden="1" customHeight="1">
      <c r="A284" s="4" t="s">
        <v>468</v>
      </c>
      <c r="B284" s="7" t="s">
        <v>469</v>
      </c>
      <c r="C284" s="8">
        <f>SUBTOTAL(9,D284:P284)</f>
        <v>0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2">
        <f>SUBTOTAL(9,R284:AA284)</f>
        <v>0</v>
      </c>
      <c r="R284" s="9">
        <f>D284</f>
        <v>0</v>
      </c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7.100000000000001" hidden="1" customHeight="1">
      <c r="A285" s="4" t="s">
        <v>470</v>
      </c>
      <c r="B285" s="5" t="s">
        <v>471</v>
      </c>
      <c r="C285" s="6">
        <f>SUM(C286:C289)</f>
        <v>0</v>
      </c>
      <c r="D285" s="6">
        <f t="shared" ref="D285:T285" si="140">SUM(D286:D289)</f>
        <v>0</v>
      </c>
      <c r="E285" s="6">
        <f t="shared" si="140"/>
        <v>0</v>
      </c>
      <c r="F285" s="6">
        <f t="shared" si="140"/>
        <v>0</v>
      </c>
      <c r="G285" s="6">
        <f t="shared" si="140"/>
        <v>0</v>
      </c>
      <c r="H285" s="6">
        <f t="shared" si="140"/>
        <v>0</v>
      </c>
      <c r="I285" s="6">
        <f t="shared" si="140"/>
        <v>0</v>
      </c>
      <c r="J285" s="6">
        <f t="shared" si="140"/>
        <v>0</v>
      </c>
      <c r="K285" s="6">
        <f t="shared" si="140"/>
        <v>0</v>
      </c>
      <c r="L285" s="6">
        <f t="shared" si="140"/>
        <v>0</v>
      </c>
      <c r="M285" s="6">
        <f t="shared" si="140"/>
        <v>0</v>
      </c>
      <c r="N285" s="6">
        <f t="shared" si="140"/>
        <v>0</v>
      </c>
      <c r="O285" s="6">
        <f t="shared" si="140"/>
        <v>0</v>
      </c>
      <c r="P285" s="6">
        <f t="shared" si="140"/>
        <v>0</v>
      </c>
      <c r="Q285" s="11">
        <f t="shared" si="140"/>
        <v>0</v>
      </c>
      <c r="R285" s="6">
        <f t="shared" si="140"/>
        <v>0</v>
      </c>
      <c r="S285" s="6">
        <f t="shared" si="140"/>
        <v>0</v>
      </c>
      <c r="T285" s="6">
        <f t="shared" si="140"/>
        <v>0</v>
      </c>
      <c r="U285" s="6">
        <f t="shared" ref="U285:AA285" si="141">SUM(U286:U289)</f>
        <v>0</v>
      </c>
      <c r="V285" s="6">
        <f t="shared" si="141"/>
        <v>0</v>
      </c>
      <c r="W285" s="6">
        <f t="shared" si="141"/>
        <v>0</v>
      </c>
      <c r="X285" s="6">
        <f t="shared" si="141"/>
        <v>0</v>
      </c>
      <c r="Y285" s="6">
        <f t="shared" si="141"/>
        <v>0</v>
      </c>
      <c r="Z285" s="6">
        <f t="shared" si="141"/>
        <v>0</v>
      </c>
      <c r="AA285" s="6">
        <f t="shared" si="141"/>
        <v>0</v>
      </c>
    </row>
    <row r="286" spans="1:27" ht="17.100000000000001" hidden="1" customHeight="1">
      <c r="A286" s="4" t="s">
        <v>472</v>
      </c>
      <c r="B286" s="7" t="s">
        <v>473</v>
      </c>
      <c r="C286" s="8">
        <f>SUBTOTAL(9,D286:P286)</f>
        <v>0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2">
        <f>SUBTOTAL(9,R286:AA286)</f>
        <v>0</v>
      </c>
      <c r="R286" s="9">
        <f>D286</f>
        <v>0</v>
      </c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7.100000000000001" hidden="1" customHeight="1">
      <c r="A287" s="4" t="s">
        <v>474</v>
      </c>
      <c r="B287" s="7" t="s">
        <v>475</v>
      </c>
      <c r="C287" s="8">
        <f>SUBTOTAL(9,D287:P287)</f>
        <v>0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2">
        <f>SUBTOTAL(9,R287:AA287)</f>
        <v>0</v>
      </c>
      <c r="R287" s="9">
        <f>D287</f>
        <v>0</v>
      </c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7.100000000000001" hidden="1" customHeight="1">
      <c r="A288" s="4" t="s">
        <v>476</v>
      </c>
      <c r="B288" s="7" t="s">
        <v>477</v>
      </c>
      <c r="C288" s="8">
        <f>SUBTOTAL(9,D288:P288)</f>
        <v>0</v>
      </c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2">
        <f>SUBTOTAL(9,R288:AA288)</f>
        <v>0</v>
      </c>
      <c r="R288" s="9">
        <f>D288</f>
        <v>0</v>
      </c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7.100000000000001" hidden="1" customHeight="1">
      <c r="A289" s="4" t="s">
        <v>478</v>
      </c>
      <c r="B289" s="7" t="s">
        <v>479</v>
      </c>
      <c r="C289" s="8">
        <f>SUBTOTAL(9,D289:P289)</f>
        <v>0</v>
      </c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2">
        <f>SUBTOTAL(9,R289:AA289)</f>
        <v>0</v>
      </c>
      <c r="R289" s="9">
        <f>D289</f>
        <v>0</v>
      </c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7.100000000000001" hidden="1" customHeight="1">
      <c r="A290" s="4" t="s">
        <v>480</v>
      </c>
      <c r="B290" s="5" t="s">
        <v>481</v>
      </c>
      <c r="C290" s="6">
        <f>C291</f>
        <v>0</v>
      </c>
      <c r="D290" s="6">
        <f t="shared" ref="D290:T290" si="142">D291</f>
        <v>0</v>
      </c>
      <c r="E290" s="6">
        <f t="shared" si="142"/>
        <v>0</v>
      </c>
      <c r="F290" s="6">
        <f t="shared" si="142"/>
        <v>0</v>
      </c>
      <c r="G290" s="6">
        <f t="shared" si="142"/>
        <v>0</v>
      </c>
      <c r="H290" s="6">
        <f t="shared" si="142"/>
        <v>0</v>
      </c>
      <c r="I290" s="6">
        <f t="shared" si="142"/>
        <v>0</v>
      </c>
      <c r="J290" s="6">
        <f t="shared" si="142"/>
        <v>0</v>
      </c>
      <c r="K290" s="6">
        <f t="shared" si="142"/>
        <v>0</v>
      </c>
      <c r="L290" s="6">
        <f t="shared" si="142"/>
        <v>0</v>
      </c>
      <c r="M290" s="6">
        <f t="shared" si="142"/>
        <v>0</v>
      </c>
      <c r="N290" s="6">
        <f t="shared" si="142"/>
        <v>0</v>
      </c>
      <c r="O290" s="6">
        <f t="shared" si="142"/>
        <v>0</v>
      </c>
      <c r="P290" s="6">
        <f t="shared" si="142"/>
        <v>0</v>
      </c>
      <c r="Q290" s="11">
        <f t="shared" si="142"/>
        <v>0</v>
      </c>
      <c r="R290" s="6">
        <f t="shared" si="142"/>
        <v>0</v>
      </c>
      <c r="S290" s="6">
        <f t="shared" si="142"/>
        <v>0</v>
      </c>
      <c r="T290" s="6">
        <f t="shared" si="142"/>
        <v>0</v>
      </c>
      <c r="U290" s="6">
        <f t="shared" ref="U290:AA290" si="143">U291</f>
        <v>0</v>
      </c>
      <c r="V290" s="6">
        <f t="shared" si="143"/>
        <v>0</v>
      </c>
      <c r="W290" s="6">
        <f t="shared" si="143"/>
        <v>0</v>
      </c>
      <c r="X290" s="6">
        <f t="shared" si="143"/>
        <v>0</v>
      </c>
      <c r="Y290" s="6">
        <f t="shared" si="143"/>
        <v>0</v>
      </c>
      <c r="Z290" s="6">
        <f t="shared" si="143"/>
        <v>0</v>
      </c>
      <c r="AA290" s="6">
        <f t="shared" si="143"/>
        <v>0</v>
      </c>
    </row>
    <row r="291" spans="1:27" ht="17.100000000000001" hidden="1" customHeight="1">
      <c r="A291" s="4" t="s">
        <v>482</v>
      </c>
      <c r="B291" s="7" t="s">
        <v>483</v>
      </c>
      <c r="C291" s="8">
        <f>SUBTOTAL(9,D291:P291)</f>
        <v>0</v>
      </c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2">
        <f>SUBTOTAL(9,R291:AA291)</f>
        <v>0</v>
      </c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7.100000000000001" hidden="1" customHeight="1">
      <c r="A292" s="4" t="s">
        <v>484</v>
      </c>
      <c r="B292" s="5" t="s">
        <v>485</v>
      </c>
      <c r="C292" s="6">
        <f>SUM(C293,C295,C297,C299,C309)</f>
        <v>0</v>
      </c>
      <c r="D292" s="6">
        <f t="shared" ref="D292:T292" si="144">SUM(D293,D295,D297,D299,D309)</f>
        <v>0</v>
      </c>
      <c r="E292" s="6">
        <f t="shared" si="144"/>
        <v>0</v>
      </c>
      <c r="F292" s="6">
        <f t="shared" si="144"/>
        <v>0</v>
      </c>
      <c r="G292" s="6">
        <f t="shared" si="144"/>
        <v>0</v>
      </c>
      <c r="H292" s="6">
        <f t="shared" si="144"/>
        <v>0</v>
      </c>
      <c r="I292" s="6">
        <f t="shared" si="144"/>
        <v>0</v>
      </c>
      <c r="J292" s="6">
        <f t="shared" si="144"/>
        <v>0</v>
      </c>
      <c r="K292" s="6">
        <f t="shared" si="144"/>
        <v>0</v>
      </c>
      <c r="L292" s="6">
        <f t="shared" si="144"/>
        <v>0</v>
      </c>
      <c r="M292" s="6">
        <f t="shared" si="144"/>
        <v>0</v>
      </c>
      <c r="N292" s="6">
        <f t="shared" si="144"/>
        <v>0</v>
      </c>
      <c r="O292" s="6">
        <f t="shared" si="144"/>
        <v>0</v>
      </c>
      <c r="P292" s="6">
        <f t="shared" si="144"/>
        <v>0</v>
      </c>
      <c r="Q292" s="11">
        <f t="shared" si="144"/>
        <v>0</v>
      </c>
      <c r="R292" s="6">
        <f t="shared" si="144"/>
        <v>0</v>
      </c>
      <c r="S292" s="6">
        <f t="shared" si="144"/>
        <v>0</v>
      </c>
      <c r="T292" s="6">
        <f t="shared" si="144"/>
        <v>0</v>
      </c>
      <c r="U292" s="6">
        <f t="shared" ref="U292:AA292" si="145">SUM(U293,U295,U297,U299,U309)</f>
        <v>0</v>
      </c>
      <c r="V292" s="6">
        <f t="shared" si="145"/>
        <v>0</v>
      </c>
      <c r="W292" s="6">
        <f t="shared" si="145"/>
        <v>0</v>
      </c>
      <c r="X292" s="6">
        <f t="shared" si="145"/>
        <v>0</v>
      </c>
      <c r="Y292" s="6">
        <f t="shared" si="145"/>
        <v>0</v>
      </c>
      <c r="Z292" s="6">
        <f t="shared" si="145"/>
        <v>0</v>
      </c>
      <c r="AA292" s="6">
        <f t="shared" si="145"/>
        <v>0</v>
      </c>
    </row>
    <row r="293" spans="1:27" ht="17.100000000000001" hidden="1" customHeight="1">
      <c r="A293" s="4" t="s">
        <v>486</v>
      </c>
      <c r="B293" s="5" t="s">
        <v>487</v>
      </c>
      <c r="C293" s="6">
        <f>C294</f>
        <v>0</v>
      </c>
      <c r="D293" s="6">
        <f t="shared" ref="D293:T293" si="146">D294</f>
        <v>0</v>
      </c>
      <c r="E293" s="6">
        <f t="shared" si="146"/>
        <v>0</v>
      </c>
      <c r="F293" s="6">
        <f t="shared" si="146"/>
        <v>0</v>
      </c>
      <c r="G293" s="6">
        <f t="shared" si="146"/>
        <v>0</v>
      </c>
      <c r="H293" s="6">
        <f t="shared" si="146"/>
        <v>0</v>
      </c>
      <c r="I293" s="6">
        <f t="shared" si="146"/>
        <v>0</v>
      </c>
      <c r="J293" s="6">
        <f t="shared" si="146"/>
        <v>0</v>
      </c>
      <c r="K293" s="6">
        <f t="shared" si="146"/>
        <v>0</v>
      </c>
      <c r="L293" s="6">
        <f t="shared" si="146"/>
        <v>0</v>
      </c>
      <c r="M293" s="6">
        <f t="shared" si="146"/>
        <v>0</v>
      </c>
      <c r="N293" s="6">
        <f t="shared" si="146"/>
        <v>0</v>
      </c>
      <c r="O293" s="6">
        <f t="shared" si="146"/>
        <v>0</v>
      </c>
      <c r="P293" s="6">
        <f t="shared" si="146"/>
        <v>0</v>
      </c>
      <c r="Q293" s="11">
        <f t="shared" si="146"/>
        <v>0</v>
      </c>
      <c r="R293" s="6">
        <f t="shared" si="146"/>
        <v>0</v>
      </c>
      <c r="S293" s="6">
        <f t="shared" si="146"/>
        <v>0</v>
      </c>
      <c r="T293" s="6">
        <f t="shared" si="146"/>
        <v>0</v>
      </c>
      <c r="U293" s="6">
        <f t="shared" ref="U293:AA293" si="147">U294</f>
        <v>0</v>
      </c>
      <c r="V293" s="6">
        <f t="shared" si="147"/>
        <v>0</v>
      </c>
      <c r="W293" s="6">
        <f t="shared" si="147"/>
        <v>0</v>
      </c>
      <c r="X293" s="6">
        <f t="shared" si="147"/>
        <v>0</v>
      </c>
      <c r="Y293" s="6">
        <f t="shared" si="147"/>
        <v>0</v>
      </c>
      <c r="Z293" s="6">
        <f t="shared" si="147"/>
        <v>0</v>
      </c>
      <c r="AA293" s="6">
        <f t="shared" si="147"/>
        <v>0</v>
      </c>
    </row>
    <row r="294" spans="1:27" ht="17.100000000000001" hidden="1" customHeight="1">
      <c r="A294" s="4" t="s">
        <v>488</v>
      </c>
      <c r="B294" s="7" t="s">
        <v>489</v>
      </c>
      <c r="C294" s="8">
        <f>SUBTOTAL(9,D294:P294)</f>
        <v>0</v>
      </c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2">
        <f>SUBTOTAL(9,R294:AA294)</f>
        <v>0</v>
      </c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7.100000000000001" hidden="1" customHeight="1">
      <c r="A295" s="4" t="s">
        <v>490</v>
      </c>
      <c r="B295" s="5" t="s">
        <v>491</v>
      </c>
      <c r="C295" s="6">
        <f>C296</f>
        <v>0</v>
      </c>
      <c r="D295" s="6">
        <f t="shared" ref="D295:T295" si="148">D296</f>
        <v>0</v>
      </c>
      <c r="E295" s="6">
        <f t="shared" si="148"/>
        <v>0</v>
      </c>
      <c r="F295" s="6">
        <f t="shared" si="148"/>
        <v>0</v>
      </c>
      <c r="G295" s="6">
        <f t="shared" si="148"/>
        <v>0</v>
      </c>
      <c r="H295" s="6">
        <f t="shared" si="148"/>
        <v>0</v>
      </c>
      <c r="I295" s="6">
        <f t="shared" si="148"/>
        <v>0</v>
      </c>
      <c r="J295" s="6">
        <f t="shared" si="148"/>
        <v>0</v>
      </c>
      <c r="K295" s="6">
        <f t="shared" si="148"/>
        <v>0</v>
      </c>
      <c r="L295" s="6">
        <f t="shared" si="148"/>
        <v>0</v>
      </c>
      <c r="M295" s="6">
        <f t="shared" si="148"/>
        <v>0</v>
      </c>
      <c r="N295" s="6">
        <f t="shared" si="148"/>
        <v>0</v>
      </c>
      <c r="O295" s="6">
        <f t="shared" si="148"/>
        <v>0</v>
      </c>
      <c r="P295" s="6">
        <f t="shared" si="148"/>
        <v>0</v>
      </c>
      <c r="Q295" s="11">
        <f t="shared" si="148"/>
        <v>0</v>
      </c>
      <c r="R295" s="6">
        <f t="shared" si="148"/>
        <v>0</v>
      </c>
      <c r="S295" s="6">
        <f t="shared" si="148"/>
        <v>0</v>
      </c>
      <c r="T295" s="6">
        <f t="shared" si="148"/>
        <v>0</v>
      </c>
      <c r="U295" s="6">
        <f t="shared" ref="U295:AA295" si="149">U296</f>
        <v>0</v>
      </c>
      <c r="V295" s="6">
        <f t="shared" si="149"/>
        <v>0</v>
      </c>
      <c r="W295" s="6">
        <f t="shared" si="149"/>
        <v>0</v>
      </c>
      <c r="X295" s="6">
        <f t="shared" si="149"/>
        <v>0</v>
      </c>
      <c r="Y295" s="6">
        <f t="shared" si="149"/>
        <v>0</v>
      </c>
      <c r="Z295" s="6">
        <f t="shared" si="149"/>
        <v>0</v>
      </c>
      <c r="AA295" s="6">
        <f t="shared" si="149"/>
        <v>0</v>
      </c>
    </row>
    <row r="296" spans="1:27" ht="17.100000000000001" hidden="1" customHeight="1">
      <c r="A296" s="4" t="s">
        <v>492</v>
      </c>
      <c r="B296" s="7" t="s">
        <v>493</v>
      </c>
      <c r="C296" s="8">
        <f>SUBTOTAL(9,D296:P296)</f>
        <v>0</v>
      </c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2">
        <f>SUBTOTAL(9,R296:AA296)</f>
        <v>0</v>
      </c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7.100000000000001" hidden="1" customHeight="1">
      <c r="A297" s="4" t="s">
        <v>494</v>
      </c>
      <c r="B297" s="5" t="s">
        <v>495</v>
      </c>
      <c r="C297" s="6">
        <f>C298</f>
        <v>0</v>
      </c>
      <c r="D297" s="6">
        <f t="shared" ref="D297:T297" si="150">D298</f>
        <v>0</v>
      </c>
      <c r="E297" s="6">
        <f t="shared" si="150"/>
        <v>0</v>
      </c>
      <c r="F297" s="6">
        <f t="shared" si="150"/>
        <v>0</v>
      </c>
      <c r="G297" s="6">
        <f t="shared" si="150"/>
        <v>0</v>
      </c>
      <c r="H297" s="6">
        <f t="shared" si="150"/>
        <v>0</v>
      </c>
      <c r="I297" s="6">
        <f t="shared" si="150"/>
        <v>0</v>
      </c>
      <c r="J297" s="6">
        <f t="shared" si="150"/>
        <v>0</v>
      </c>
      <c r="K297" s="6">
        <f t="shared" si="150"/>
        <v>0</v>
      </c>
      <c r="L297" s="6">
        <f t="shared" si="150"/>
        <v>0</v>
      </c>
      <c r="M297" s="6">
        <f t="shared" si="150"/>
        <v>0</v>
      </c>
      <c r="N297" s="6">
        <f t="shared" si="150"/>
        <v>0</v>
      </c>
      <c r="O297" s="6">
        <f t="shared" si="150"/>
        <v>0</v>
      </c>
      <c r="P297" s="6">
        <f t="shared" si="150"/>
        <v>0</v>
      </c>
      <c r="Q297" s="11">
        <f t="shared" si="150"/>
        <v>0</v>
      </c>
      <c r="R297" s="6">
        <f t="shared" si="150"/>
        <v>0</v>
      </c>
      <c r="S297" s="6">
        <f t="shared" si="150"/>
        <v>0</v>
      </c>
      <c r="T297" s="6">
        <f t="shared" si="150"/>
        <v>0</v>
      </c>
      <c r="U297" s="6">
        <f t="shared" ref="U297:AA297" si="151">U298</f>
        <v>0</v>
      </c>
      <c r="V297" s="6">
        <f t="shared" si="151"/>
        <v>0</v>
      </c>
      <c r="W297" s="6">
        <f t="shared" si="151"/>
        <v>0</v>
      </c>
      <c r="X297" s="6">
        <f t="shared" si="151"/>
        <v>0</v>
      </c>
      <c r="Y297" s="6">
        <f t="shared" si="151"/>
        <v>0</v>
      </c>
      <c r="Z297" s="6">
        <f t="shared" si="151"/>
        <v>0</v>
      </c>
      <c r="AA297" s="6">
        <f t="shared" si="151"/>
        <v>0</v>
      </c>
    </row>
    <row r="298" spans="1:27" ht="17.100000000000001" hidden="1" customHeight="1">
      <c r="A298" s="4" t="s">
        <v>496</v>
      </c>
      <c r="B298" s="7" t="s">
        <v>497</v>
      </c>
      <c r="C298" s="8">
        <f>SUBTOTAL(9,D298:P298)</f>
        <v>0</v>
      </c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2">
        <f>SUBTOTAL(9,R298:AA298)</f>
        <v>0</v>
      </c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7.100000000000001" hidden="1" customHeight="1">
      <c r="A299" s="4" t="s">
        <v>498</v>
      </c>
      <c r="B299" s="5" t="s">
        <v>499</v>
      </c>
      <c r="C299" s="6">
        <f>SUM(C300:C308)</f>
        <v>0</v>
      </c>
      <c r="D299" s="6">
        <f t="shared" ref="D299:T299" si="152">SUM(D300:D308)</f>
        <v>0</v>
      </c>
      <c r="E299" s="6">
        <f t="shared" si="152"/>
        <v>0</v>
      </c>
      <c r="F299" s="6">
        <f t="shared" si="152"/>
        <v>0</v>
      </c>
      <c r="G299" s="6">
        <f t="shared" si="152"/>
        <v>0</v>
      </c>
      <c r="H299" s="6">
        <f t="shared" si="152"/>
        <v>0</v>
      </c>
      <c r="I299" s="6">
        <f t="shared" si="152"/>
        <v>0</v>
      </c>
      <c r="J299" s="6">
        <f t="shared" si="152"/>
        <v>0</v>
      </c>
      <c r="K299" s="6">
        <f t="shared" si="152"/>
        <v>0</v>
      </c>
      <c r="L299" s="6">
        <f t="shared" si="152"/>
        <v>0</v>
      </c>
      <c r="M299" s="6">
        <f t="shared" si="152"/>
        <v>0</v>
      </c>
      <c r="N299" s="6">
        <f t="shared" si="152"/>
        <v>0</v>
      </c>
      <c r="O299" s="6">
        <f t="shared" si="152"/>
        <v>0</v>
      </c>
      <c r="P299" s="6">
        <f t="shared" si="152"/>
        <v>0</v>
      </c>
      <c r="Q299" s="11">
        <f t="shared" si="152"/>
        <v>0</v>
      </c>
      <c r="R299" s="6">
        <f t="shared" si="152"/>
        <v>0</v>
      </c>
      <c r="S299" s="6">
        <f t="shared" si="152"/>
        <v>0</v>
      </c>
      <c r="T299" s="6">
        <f t="shared" si="152"/>
        <v>0</v>
      </c>
      <c r="U299" s="6">
        <f t="shared" ref="U299:AA299" si="153">SUM(U300:U308)</f>
        <v>0</v>
      </c>
      <c r="V299" s="6">
        <f t="shared" si="153"/>
        <v>0</v>
      </c>
      <c r="W299" s="6">
        <f t="shared" si="153"/>
        <v>0</v>
      </c>
      <c r="X299" s="6">
        <f t="shared" si="153"/>
        <v>0</v>
      </c>
      <c r="Y299" s="6">
        <f t="shared" si="153"/>
        <v>0</v>
      </c>
      <c r="Z299" s="6">
        <f t="shared" si="153"/>
        <v>0</v>
      </c>
      <c r="AA299" s="6">
        <f t="shared" si="153"/>
        <v>0</v>
      </c>
    </row>
    <row r="300" spans="1:27" ht="17.100000000000001" hidden="1" customHeight="1">
      <c r="A300" s="4" t="s">
        <v>500</v>
      </c>
      <c r="B300" s="7" t="s">
        <v>501</v>
      </c>
      <c r="C300" s="8">
        <f t="shared" ref="C300:C308" si="154">SUBTOTAL(9,D300:P300)</f>
        <v>0</v>
      </c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2">
        <f t="shared" ref="Q300:Q308" si="155">SUBTOTAL(9,R300:AA300)</f>
        <v>0</v>
      </c>
      <c r="R300" s="9">
        <f t="shared" ref="R300:R308" si="156">D300</f>
        <v>0</v>
      </c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7.100000000000001" hidden="1" customHeight="1">
      <c r="A301" s="4" t="s">
        <v>502</v>
      </c>
      <c r="B301" s="7" t="s">
        <v>503</v>
      </c>
      <c r="C301" s="8">
        <f t="shared" si="154"/>
        <v>0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2">
        <f t="shared" si="155"/>
        <v>0</v>
      </c>
      <c r="R301" s="9">
        <f t="shared" si="156"/>
        <v>0</v>
      </c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7.100000000000001" hidden="1" customHeight="1">
      <c r="A302" s="4" t="s">
        <v>504</v>
      </c>
      <c r="B302" s="7" t="s">
        <v>505</v>
      </c>
      <c r="C302" s="8">
        <f t="shared" si="154"/>
        <v>0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2">
        <f t="shared" si="155"/>
        <v>0</v>
      </c>
      <c r="R302" s="9">
        <f t="shared" si="156"/>
        <v>0</v>
      </c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7.100000000000001" hidden="1" customHeight="1">
      <c r="A303" s="4" t="s">
        <v>506</v>
      </c>
      <c r="B303" s="7" t="s">
        <v>507</v>
      </c>
      <c r="C303" s="8">
        <f t="shared" si="154"/>
        <v>0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2">
        <f t="shared" si="155"/>
        <v>0</v>
      </c>
      <c r="R303" s="9">
        <f t="shared" si="156"/>
        <v>0</v>
      </c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7.100000000000001" hidden="1" customHeight="1">
      <c r="A304" s="4" t="s">
        <v>508</v>
      </c>
      <c r="B304" s="7" t="s">
        <v>509</v>
      </c>
      <c r="C304" s="8">
        <f t="shared" si="154"/>
        <v>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2">
        <f t="shared" si="155"/>
        <v>0</v>
      </c>
      <c r="R304" s="9">
        <f t="shared" si="156"/>
        <v>0</v>
      </c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7.100000000000001" hidden="1" customHeight="1">
      <c r="A305" s="4" t="s">
        <v>510</v>
      </c>
      <c r="B305" s="7" t="s">
        <v>511</v>
      </c>
      <c r="C305" s="8">
        <f t="shared" si="154"/>
        <v>0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2">
        <f t="shared" si="155"/>
        <v>0</v>
      </c>
      <c r="R305" s="9">
        <f t="shared" si="156"/>
        <v>0</v>
      </c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7.100000000000001" hidden="1" customHeight="1">
      <c r="A306" s="4" t="s">
        <v>512</v>
      </c>
      <c r="B306" s="7" t="s">
        <v>513</v>
      </c>
      <c r="C306" s="8">
        <f t="shared" si="154"/>
        <v>0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2">
        <f t="shared" si="155"/>
        <v>0</v>
      </c>
      <c r="R306" s="9">
        <f t="shared" si="156"/>
        <v>0</v>
      </c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6.899999999999999" hidden="1" customHeight="1">
      <c r="A307" s="4" t="s">
        <v>514</v>
      </c>
      <c r="B307" s="7" t="s">
        <v>515</v>
      </c>
      <c r="C307" s="8">
        <f t="shared" si="154"/>
        <v>0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2">
        <f t="shared" si="155"/>
        <v>0</v>
      </c>
      <c r="R307" s="9">
        <f t="shared" si="156"/>
        <v>0</v>
      </c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6.899999999999999" hidden="1" customHeight="1">
      <c r="A308" s="4" t="s">
        <v>516</v>
      </c>
      <c r="B308" s="7" t="s">
        <v>517</v>
      </c>
      <c r="C308" s="8">
        <f t="shared" si="154"/>
        <v>0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2">
        <f t="shared" si="155"/>
        <v>0</v>
      </c>
      <c r="R308" s="9">
        <f t="shared" si="156"/>
        <v>0</v>
      </c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6.899999999999999" hidden="1" customHeight="1">
      <c r="A309" s="4" t="s">
        <v>518</v>
      </c>
      <c r="B309" s="5" t="s">
        <v>519</v>
      </c>
      <c r="C309" s="6">
        <f>C310</f>
        <v>0</v>
      </c>
      <c r="D309" s="6">
        <f t="shared" ref="D309:T309" si="157">D310</f>
        <v>0</v>
      </c>
      <c r="E309" s="6">
        <f t="shared" si="157"/>
        <v>0</v>
      </c>
      <c r="F309" s="6">
        <f t="shared" si="157"/>
        <v>0</v>
      </c>
      <c r="G309" s="6">
        <f t="shared" si="157"/>
        <v>0</v>
      </c>
      <c r="H309" s="6">
        <f t="shared" si="157"/>
        <v>0</v>
      </c>
      <c r="I309" s="6">
        <f t="shared" si="157"/>
        <v>0</v>
      </c>
      <c r="J309" s="6">
        <f t="shared" si="157"/>
        <v>0</v>
      </c>
      <c r="K309" s="6">
        <f t="shared" si="157"/>
        <v>0</v>
      </c>
      <c r="L309" s="6">
        <f t="shared" si="157"/>
        <v>0</v>
      </c>
      <c r="M309" s="6">
        <f t="shared" si="157"/>
        <v>0</v>
      </c>
      <c r="N309" s="6">
        <f t="shared" si="157"/>
        <v>0</v>
      </c>
      <c r="O309" s="6">
        <f t="shared" si="157"/>
        <v>0</v>
      </c>
      <c r="P309" s="6">
        <f t="shared" si="157"/>
        <v>0</v>
      </c>
      <c r="Q309" s="11">
        <f t="shared" si="157"/>
        <v>0</v>
      </c>
      <c r="R309" s="6">
        <f t="shared" si="157"/>
        <v>0</v>
      </c>
      <c r="S309" s="6">
        <f t="shared" si="157"/>
        <v>0</v>
      </c>
      <c r="T309" s="6">
        <f t="shared" si="157"/>
        <v>0</v>
      </c>
      <c r="U309" s="6">
        <f t="shared" ref="U309:AA309" si="158">U310</f>
        <v>0</v>
      </c>
      <c r="V309" s="6">
        <f t="shared" si="158"/>
        <v>0</v>
      </c>
      <c r="W309" s="6">
        <f t="shared" si="158"/>
        <v>0</v>
      </c>
      <c r="X309" s="6">
        <f t="shared" si="158"/>
        <v>0</v>
      </c>
      <c r="Y309" s="6">
        <f t="shared" si="158"/>
        <v>0</v>
      </c>
      <c r="Z309" s="6">
        <f t="shared" si="158"/>
        <v>0</v>
      </c>
      <c r="AA309" s="6">
        <f t="shared" si="158"/>
        <v>0</v>
      </c>
    </row>
    <row r="310" spans="1:27" ht="16.899999999999999" hidden="1" customHeight="1">
      <c r="A310" s="4" t="s">
        <v>520</v>
      </c>
      <c r="B310" s="7" t="s">
        <v>521</v>
      </c>
      <c r="C310" s="8">
        <f>SUBTOTAL(9,D310:P310)</f>
        <v>0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2">
        <f>SUBTOTAL(9,R310:AA310)</f>
        <v>0</v>
      </c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7.100000000000001" hidden="1" customHeight="1">
      <c r="A311" s="4" t="s">
        <v>522</v>
      </c>
      <c r="B311" s="5" t="s">
        <v>523</v>
      </c>
      <c r="C311" s="6">
        <f>C312+C322+C344+C351+C363+C372+C386+C395+C404+C412+C420+C429</f>
        <v>0</v>
      </c>
      <c r="D311" s="6">
        <f t="shared" ref="D311:T311" si="159">D312+D322+D344+D351+D363+D372+D386+D395+D404+D412+D420+D429</f>
        <v>0</v>
      </c>
      <c r="E311" s="6">
        <f t="shared" si="159"/>
        <v>0</v>
      </c>
      <c r="F311" s="6">
        <f t="shared" si="159"/>
        <v>0</v>
      </c>
      <c r="G311" s="6">
        <f t="shared" si="159"/>
        <v>0</v>
      </c>
      <c r="H311" s="6">
        <f t="shared" si="159"/>
        <v>0</v>
      </c>
      <c r="I311" s="6">
        <f t="shared" si="159"/>
        <v>0</v>
      </c>
      <c r="J311" s="6">
        <f t="shared" si="159"/>
        <v>0</v>
      </c>
      <c r="K311" s="6">
        <f t="shared" si="159"/>
        <v>0</v>
      </c>
      <c r="L311" s="6">
        <f t="shared" si="159"/>
        <v>0</v>
      </c>
      <c r="M311" s="6">
        <f t="shared" si="159"/>
        <v>0</v>
      </c>
      <c r="N311" s="6">
        <f t="shared" si="159"/>
        <v>0</v>
      </c>
      <c r="O311" s="6">
        <f t="shared" si="159"/>
        <v>0</v>
      </c>
      <c r="P311" s="6">
        <f t="shared" si="159"/>
        <v>0</v>
      </c>
      <c r="Q311" s="11">
        <f t="shared" si="159"/>
        <v>0</v>
      </c>
      <c r="R311" s="6">
        <f t="shared" si="159"/>
        <v>0</v>
      </c>
      <c r="S311" s="6">
        <f t="shared" si="159"/>
        <v>0</v>
      </c>
      <c r="T311" s="6">
        <f t="shared" si="159"/>
        <v>0</v>
      </c>
      <c r="U311" s="6">
        <f t="shared" ref="U311:AA311" si="160">U312+U322+U344+U351+U363+U372+U386+U395+U404+U412+U420+U429</f>
        <v>0</v>
      </c>
      <c r="V311" s="6">
        <f t="shared" si="160"/>
        <v>0</v>
      </c>
      <c r="W311" s="6">
        <f t="shared" si="160"/>
        <v>0</v>
      </c>
      <c r="X311" s="6">
        <f t="shared" si="160"/>
        <v>0</v>
      </c>
      <c r="Y311" s="6">
        <f t="shared" si="160"/>
        <v>0</v>
      </c>
      <c r="Z311" s="6">
        <f t="shared" si="160"/>
        <v>0</v>
      </c>
      <c r="AA311" s="6">
        <f t="shared" si="160"/>
        <v>0</v>
      </c>
    </row>
    <row r="312" spans="1:27" ht="17.100000000000001" hidden="1" customHeight="1">
      <c r="A312" s="4" t="s">
        <v>524</v>
      </c>
      <c r="B312" s="5" t="s">
        <v>525</v>
      </c>
      <c r="C312" s="6">
        <f>SUM(C313:C321)</f>
        <v>0</v>
      </c>
      <c r="D312" s="6">
        <f t="shared" ref="D312:T312" si="161">SUM(D313:D321)</f>
        <v>0</v>
      </c>
      <c r="E312" s="6">
        <f t="shared" si="161"/>
        <v>0</v>
      </c>
      <c r="F312" s="6">
        <f t="shared" si="161"/>
        <v>0</v>
      </c>
      <c r="G312" s="6">
        <f t="shared" si="161"/>
        <v>0</v>
      </c>
      <c r="H312" s="6">
        <f t="shared" si="161"/>
        <v>0</v>
      </c>
      <c r="I312" s="6">
        <f t="shared" si="161"/>
        <v>0</v>
      </c>
      <c r="J312" s="6">
        <f t="shared" si="161"/>
        <v>0</v>
      </c>
      <c r="K312" s="6">
        <f t="shared" si="161"/>
        <v>0</v>
      </c>
      <c r="L312" s="6">
        <f t="shared" si="161"/>
        <v>0</v>
      </c>
      <c r="M312" s="6">
        <f t="shared" si="161"/>
        <v>0</v>
      </c>
      <c r="N312" s="6">
        <f t="shared" si="161"/>
        <v>0</v>
      </c>
      <c r="O312" s="6">
        <f t="shared" si="161"/>
        <v>0</v>
      </c>
      <c r="P312" s="6">
        <f t="shared" si="161"/>
        <v>0</v>
      </c>
      <c r="Q312" s="11">
        <f t="shared" si="161"/>
        <v>0</v>
      </c>
      <c r="R312" s="6">
        <f t="shared" si="161"/>
        <v>0</v>
      </c>
      <c r="S312" s="6">
        <f t="shared" si="161"/>
        <v>0</v>
      </c>
      <c r="T312" s="6">
        <f t="shared" si="161"/>
        <v>0</v>
      </c>
      <c r="U312" s="6">
        <f t="shared" ref="U312:AA312" si="162">SUM(U313:U321)</f>
        <v>0</v>
      </c>
      <c r="V312" s="6">
        <f t="shared" si="162"/>
        <v>0</v>
      </c>
      <c r="W312" s="6">
        <f t="shared" si="162"/>
        <v>0</v>
      </c>
      <c r="X312" s="6">
        <f t="shared" si="162"/>
        <v>0</v>
      </c>
      <c r="Y312" s="6">
        <f t="shared" si="162"/>
        <v>0</v>
      </c>
      <c r="Z312" s="6">
        <f t="shared" si="162"/>
        <v>0</v>
      </c>
      <c r="AA312" s="6">
        <f t="shared" si="162"/>
        <v>0</v>
      </c>
    </row>
    <row r="313" spans="1:27" ht="17.100000000000001" hidden="1" customHeight="1">
      <c r="A313" s="4" t="s">
        <v>526</v>
      </c>
      <c r="B313" s="7" t="s">
        <v>527</v>
      </c>
      <c r="C313" s="8">
        <f t="shared" ref="C313:C321" si="163">SUBTOTAL(9,D313:P313)</f>
        <v>0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2">
        <f t="shared" ref="Q313:Q321" si="164">SUBTOTAL(9,R313:AA313)</f>
        <v>0</v>
      </c>
      <c r="R313" s="9">
        <f t="shared" ref="R313:R321" si="165">D313</f>
        <v>0</v>
      </c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7.100000000000001" hidden="1" customHeight="1">
      <c r="A314" s="4" t="s">
        <v>528</v>
      </c>
      <c r="B314" s="7" t="s">
        <v>529</v>
      </c>
      <c r="C314" s="8">
        <f t="shared" si="163"/>
        <v>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2">
        <f t="shared" si="164"/>
        <v>0</v>
      </c>
      <c r="R314" s="9">
        <f t="shared" si="165"/>
        <v>0</v>
      </c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7.100000000000001" hidden="1" customHeight="1">
      <c r="A315" s="4" t="s">
        <v>530</v>
      </c>
      <c r="B315" s="7" t="s">
        <v>531</v>
      </c>
      <c r="C315" s="8">
        <f t="shared" si="163"/>
        <v>0</v>
      </c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2">
        <f t="shared" si="164"/>
        <v>0</v>
      </c>
      <c r="R315" s="9">
        <f t="shared" si="165"/>
        <v>0</v>
      </c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7.100000000000001" hidden="1" customHeight="1">
      <c r="A316" s="4" t="s">
        <v>532</v>
      </c>
      <c r="B316" s="7" t="s">
        <v>533</v>
      </c>
      <c r="C316" s="8">
        <f t="shared" si="163"/>
        <v>0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2">
        <f t="shared" si="164"/>
        <v>0</v>
      </c>
      <c r="R316" s="9">
        <f t="shared" si="165"/>
        <v>0</v>
      </c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7.100000000000001" hidden="1" customHeight="1">
      <c r="A317" s="4" t="s">
        <v>534</v>
      </c>
      <c r="B317" s="7" t="s">
        <v>535</v>
      </c>
      <c r="C317" s="8">
        <f t="shared" si="163"/>
        <v>0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2">
        <f t="shared" si="164"/>
        <v>0</v>
      </c>
      <c r="R317" s="9">
        <f t="shared" si="165"/>
        <v>0</v>
      </c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7.100000000000001" hidden="1" customHeight="1">
      <c r="A318" s="4" t="s">
        <v>536</v>
      </c>
      <c r="B318" s="7" t="s">
        <v>537</v>
      </c>
      <c r="C318" s="8">
        <f t="shared" si="163"/>
        <v>0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2">
        <f t="shared" si="164"/>
        <v>0</v>
      </c>
      <c r="R318" s="9">
        <f t="shared" si="165"/>
        <v>0</v>
      </c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7.100000000000001" hidden="1" customHeight="1">
      <c r="A319" s="4" t="s">
        <v>538</v>
      </c>
      <c r="B319" s="7" t="s">
        <v>539</v>
      </c>
      <c r="C319" s="8">
        <f t="shared" si="163"/>
        <v>0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2">
        <f t="shared" si="164"/>
        <v>0</v>
      </c>
      <c r="R319" s="9">
        <f t="shared" si="165"/>
        <v>0</v>
      </c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7.100000000000001" hidden="1" customHeight="1">
      <c r="A320" s="4" t="s">
        <v>540</v>
      </c>
      <c r="B320" s="7" t="s">
        <v>541</v>
      </c>
      <c r="C320" s="8">
        <f t="shared" si="163"/>
        <v>0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2">
        <f t="shared" si="164"/>
        <v>0</v>
      </c>
      <c r="R320" s="9">
        <f t="shared" si="165"/>
        <v>0</v>
      </c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7.100000000000001" hidden="1" customHeight="1">
      <c r="A321" s="4" t="s">
        <v>542</v>
      </c>
      <c r="B321" s="7" t="s">
        <v>543</v>
      </c>
      <c r="C321" s="8">
        <f t="shared" si="163"/>
        <v>0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2">
        <f t="shared" si="164"/>
        <v>0</v>
      </c>
      <c r="R321" s="9">
        <f t="shared" si="165"/>
        <v>0</v>
      </c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7.100000000000001" hidden="1" customHeight="1">
      <c r="A322" s="4" t="s">
        <v>544</v>
      </c>
      <c r="B322" s="5" t="s">
        <v>545</v>
      </c>
      <c r="C322" s="6">
        <f>SUM(C323:C343)</f>
        <v>0</v>
      </c>
      <c r="D322" s="6">
        <f t="shared" ref="D322:T322" si="166">SUM(D323:D343)</f>
        <v>0</v>
      </c>
      <c r="E322" s="6">
        <f t="shared" si="166"/>
        <v>0</v>
      </c>
      <c r="F322" s="6">
        <f t="shared" si="166"/>
        <v>0</v>
      </c>
      <c r="G322" s="6">
        <f t="shared" si="166"/>
        <v>0</v>
      </c>
      <c r="H322" s="6">
        <f t="shared" si="166"/>
        <v>0</v>
      </c>
      <c r="I322" s="6">
        <f t="shared" si="166"/>
        <v>0</v>
      </c>
      <c r="J322" s="6">
        <f t="shared" si="166"/>
        <v>0</v>
      </c>
      <c r="K322" s="6">
        <f t="shared" si="166"/>
        <v>0</v>
      </c>
      <c r="L322" s="6">
        <f t="shared" si="166"/>
        <v>0</v>
      </c>
      <c r="M322" s="6">
        <f t="shared" si="166"/>
        <v>0</v>
      </c>
      <c r="N322" s="6">
        <f t="shared" si="166"/>
        <v>0</v>
      </c>
      <c r="O322" s="6">
        <f t="shared" si="166"/>
        <v>0</v>
      </c>
      <c r="P322" s="6">
        <f t="shared" si="166"/>
        <v>0</v>
      </c>
      <c r="Q322" s="11">
        <f t="shared" si="166"/>
        <v>0</v>
      </c>
      <c r="R322" s="6">
        <f t="shared" si="166"/>
        <v>0</v>
      </c>
      <c r="S322" s="6">
        <f t="shared" si="166"/>
        <v>0</v>
      </c>
      <c r="T322" s="6">
        <f t="shared" si="166"/>
        <v>0</v>
      </c>
      <c r="U322" s="6">
        <f t="shared" ref="U322:AA322" si="167">SUM(U323:U343)</f>
        <v>0</v>
      </c>
      <c r="V322" s="6">
        <f t="shared" si="167"/>
        <v>0</v>
      </c>
      <c r="W322" s="6">
        <f t="shared" si="167"/>
        <v>0</v>
      </c>
      <c r="X322" s="6">
        <f t="shared" si="167"/>
        <v>0</v>
      </c>
      <c r="Y322" s="6">
        <f t="shared" si="167"/>
        <v>0</v>
      </c>
      <c r="Z322" s="6">
        <f t="shared" si="167"/>
        <v>0</v>
      </c>
      <c r="AA322" s="6">
        <f t="shared" si="167"/>
        <v>0</v>
      </c>
    </row>
    <row r="323" spans="1:27" ht="17.100000000000001" hidden="1" customHeight="1">
      <c r="A323" s="4" t="s">
        <v>546</v>
      </c>
      <c r="B323" s="7" t="s">
        <v>31</v>
      </c>
      <c r="C323" s="8">
        <f t="shared" ref="C323:C343" si="168">SUBTOTAL(9,D323:P323)</f>
        <v>0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2">
        <f t="shared" ref="Q323:Q343" si="169">SUBTOTAL(9,R323:AA323)</f>
        <v>0</v>
      </c>
      <c r="R323" s="9">
        <f t="shared" ref="R323:R343" si="170">D323</f>
        <v>0</v>
      </c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7.100000000000001" hidden="1" customHeight="1">
      <c r="A324" s="4" t="s">
        <v>547</v>
      </c>
      <c r="B324" s="7" t="s">
        <v>33</v>
      </c>
      <c r="C324" s="8">
        <f t="shared" si="168"/>
        <v>0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2">
        <f t="shared" si="169"/>
        <v>0</v>
      </c>
      <c r="R324" s="9">
        <f t="shared" si="170"/>
        <v>0</v>
      </c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7.100000000000001" hidden="1" customHeight="1">
      <c r="A325" s="4" t="s">
        <v>548</v>
      </c>
      <c r="B325" s="7" t="s">
        <v>35</v>
      </c>
      <c r="C325" s="8">
        <f t="shared" si="168"/>
        <v>0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2">
        <f t="shared" si="169"/>
        <v>0</v>
      </c>
      <c r="R325" s="9">
        <f t="shared" si="170"/>
        <v>0</v>
      </c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7.100000000000001" hidden="1" customHeight="1">
      <c r="A326" s="4" t="s">
        <v>549</v>
      </c>
      <c r="B326" s="7" t="s">
        <v>550</v>
      </c>
      <c r="C326" s="8">
        <f t="shared" si="168"/>
        <v>0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2">
        <f t="shared" si="169"/>
        <v>0</v>
      </c>
      <c r="R326" s="9">
        <f t="shared" si="170"/>
        <v>0</v>
      </c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7.100000000000001" hidden="1" customHeight="1">
      <c r="A327" s="4" t="s">
        <v>551</v>
      </c>
      <c r="B327" s="7" t="s">
        <v>552</v>
      </c>
      <c r="C327" s="8">
        <f t="shared" si="168"/>
        <v>0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2">
        <f t="shared" si="169"/>
        <v>0</v>
      </c>
      <c r="R327" s="9">
        <f t="shared" si="170"/>
        <v>0</v>
      </c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7.100000000000001" hidden="1" customHeight="1">
      <c r="A328" s="4" t="s">
        <v>553</v>
      </c>
      <c r="B328" s="7" t="s">
        <v>554</v>
      </c>
      <c r="C328" s="8">
        <f t="shared" si="168"/>
        <v>0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2">
        <f t="shared" si="169"/>
        <v>0</v>
      </c>
      <c r="R328" s="9">
        <f t="shared" si="170"/>
        <v>0</v>
      </c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7.100000000000001" hidden="1" customHeight="1">
      <c r="A329" s="4" t="s">
        <v>555</v>
      </c>
      <c r="B329" s="7" t="s">
        <v>556</v>
      </c>
      <c r="C329" s="8">
        <f t="shared" si="168"/>
        <v>0</v>
      </c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2">
        <f t="shared" si="169"/>
        <v>0</v>
      </c>
      <c r="R329" s="9">
        <f t="shared" si="170"/>
        <v>0</v>
      </c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7.100000000000001" hidden="1" customHeight="1">
      <c r="A330" s="4" t="s">
        <v>557</v>
      </c>
      <c r="B330" s="7" t="s">
        <v>558</v>
      </c>
      <c r="C330" s="8">
        <f t="shared" si="168"/>
        <v>0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2">
        <f t="shared" si="169"/>
        <v>0</v>
      </c>
      <c r="R330" s="9">
        <f t="shared" si="170"/>
        <v>0</v>
      </c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7.100000000000001" hidden="1" customHeight="1">
      <c r="A331" s="4" t="s">
        <v>559</v>
      </c>
      <c r="B331" s="7" t="s">
        <v>560</v>
      </c>
      <c r="C331" s="8">
        <f t="shared" si="168"/>
        <v>0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2">
        <f t="shared" si="169"/>
        <v>0</v>
      </c>
      <c r="R331" s="9">
        <f t="shared" si="170"/>
        <v>0</v>
      </c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7.100000000000001" hidden="1" customHeight="1">
      <c r="A332" s="4" t="s">
        <v>561</v>
      </c>
      <c r="B332" s="7" t="s">
        <v>562</v>
      </c>
      <c r="C332" s="8">
        <f t="shared" si="168"/>
        <v>0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2">
        <f t="shared" si="169"/>
        <v>0</v>
      </c>
      <c r="R332" s="9">
        <f t="shared" si="170"/>
        <v>0</v>
      </c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7.100000000000001" hidden="1" customHeight="1">
      <c r="A333" s="4" t="s">
        <v>563</v>
      </c>
      <c r="B333" s="7" t="s">
        <v>564</v>
      </c>
      <c r="C333" s="8">
        <f t="shared" si="168"/>
        <v>0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2">
        <f t="shared" si="169"/>
        <v>0</v>
      </c>
      <c r="R333" s="9">
        <f t="shared" si="170"/>
        <v>0</v>
      </c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7.100000000000001" hidden="1" customHeight="1">
      <c r="A334" s="4" t="s">
        <v>565</v>
      </c>
      <c r="B334" s="7" t="s">
        <v>566</v>
      </c>
      <c r="C334" s="8">
        <f t="shared" si="168"/>
        <v>0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2">
        <f t="shared" si="169"/>
        <v>0</v>
      </c>
      <c r="R334" s="9">
        <f t="shared" si="170"/>
        <v>0</v>
      </c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7.100000000000001" hidden="1" customHeight="1">
      <c r="A335" s="4" t="s">
        <v>567</v>
      </c>
      <c r="B335" s="7" t="s">
        <v>568</v>
      </c>
      <c r="C335" s="8">
        <f t="shared" si="168"/>
        <v>0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2">
        <f t="shared" si="169"/>
        <v>0</v>
      </c>
      <c r="R335" s="9">
        <f t="shared" si="170"/>
        <v>0</v>
      </c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7.100000000000001" hidden="1" customHeight="1">
      <c r="A336" s="4" t="s">
        <v>569</v>
      </c>
      <c r="B336" s="7" t="s">
        <v>570</v>
      </c>
      <c r="C336" s="8">
        <f t="shared" si="168"/>
        <v>0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2">
        <f t="shared" si="169"/>
        <v>0</v>
      </c>
      <c r="R336" s="9">
        <f t="shared" si="170"/>
        <v>0</v>
      </c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7.100000000000001" hidden="1" customHeight="1">
      <c r="A337" s="4" t="s">
        <v>571</v>
      </c>
      <c r="B337" s="7" t="s">
        <v>572</v>
      </c>
      <c r="C337" s="8">
        <f t="shared" si="168"/>
        <v>0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2">
        <f t="shared" si="169"/>
        <v>0</v>
      </c>
      <c r="R337" s="9">
        <f t="shared" si="170"/>
        <v>0</v>
      </c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7.100000000000001" hidden="1" customHeight="1">
      <c r="A338" s="4" t="s">
        <v>573</v>
      </c>
      <c r="B338" s="7" t="s">
        <v>574</v>
      </c>
      <c r="C338" s="8">
        <f t="shared" si="168"/>
        <v>0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2">
        <f t="shared" si="169"/>
        <v>0</v>
      </c>
      <c r="R338" s="9">
        <f t="shared" si="170"/>
        <v>0</v>
      </c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7.100000000000001" hidden="1" customHeight="1">
      <c r="A339" s="4" t="s">
        <v>575</v>
      </c>
      <c r="B339" s="7" t="s">
        <v>576</v>
      </c>
      <c r="C339" s="8">
        <f t="shared" si="168"/>
        <v>0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2">
        <f t="shared" si="169"/>
        <v>0</v>
      </c>
      <c r="R339" s="9">
        <f t="shared" si="170"/>
        <v>0</v>
      </c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7.100000000000001" hidden="1" customHeight="1">
      <c r="A340" s="4" t="s">
        <v>577</v>
      </c>
      <c r="B340" s="7" t="s">
        <v>578</v>
      </c>
      <c r="C340" s="8">
        <f t="shared" si="168"/>
        <v>0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2">
        <f t="shared" si="169"/>
        <v>0</v>
      </c>
      <c r="R340" s="9">
        <f t="shared" si="170"/>
        <v>0</v>
      </c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7.100000000000001" hidden="1" customHeight="1">
      <c r="A341" s="4" t="s">
        <v>579</v>
      </c>
      <c r="B341" s="7" t="s">
        <v>136</v>
      </c>
      <c r="C341" s="8">
        <f t="shared" si="168"/>
        <v>0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2">
        <f t="shared" si="169"/>
        <v>0</v>
      </c>
      <c r="R341" s="9">
        <f t="shared" si="170"/>
        <v>0</v>
      </c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7.100000000000001" hidden="1" customHeight="1">
      <c r="A342" s="4" t="s">
        <v>580</v>
      </c>
      <c r="B342" s="7" t="s">
        <v>49</v>
      </c>
      <c r="C342" s="8">
        <f t="shared" si="168"/>
        <v>0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2">
        <f t="shared" si="169"/>
        <v>0</v>
      </c>
      <c r="R342" s="9">
        <f t="shared" si="170"/>
        <v>0</v>
      </c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7.100000000000001" hidden="1" customHeight="1">
      <c r="A343" s="4" t="s">
        <v>581</v>
      </c>
      <c r="B343" s="7" t="s">
        <v>582</v>
      </c>
      <c r="C343" s="8">
        <f t="shared" si="168"/>
        <v>0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2">
        <f t="shared" si="169"/>
        <v>0</v>
      </c>
      <c r="R343" s="9">
        <f t="shared" si="170"/>
        <v>0</v>
      </c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7.100000000000001" hidden="1" customHeight="1">
      <c r="A344" s="4" t="s">
        <v>583</v>
      </c>
      <c r="B344" s="5" t="s">
        <v>584</v>
      </c>
      <c r="C344" s="6">
        <f>SUM(C345:C350)</f>
        <v>0</v>
      </c>
      <c r="D344" s="6">
        <f t="shared" ref="D344:T344" si="171">SUM(D345:D350)</f>
        <v>0</v>
      </c>
      <c r="E344" s="6">
        <f t="shared" si="171"/>
        <v>0</v>
      </c>
      <c r="F344" s="6">
        <f t="shared" si="171"/>
        <v>0</v>
      </c>
      <c r="G344" s="6">
        <f t="shared" si="171"/>
        <v>0</v>
      </c>
      <c r="H344" s="6">
        <f t="shared" si="171"/>
        <v>0</v>
      </c>
      <c r="I344" s="6">
        <f t="shared" si="171"/>
        <v>0</v>
      </c>
      <c r="J344" s="6">
        <f t="shared" si="171"/>
        <v>0</v>
      </c>
      <c r="K344" s="6">
        <f t="shared" si="171"/>
        <v>0</v>
      </c>
      <c r="L344" s="6">
        <f t="shared" si="171"/>
        <v>0</v>
      </c>
      <c r="M344" s="6">
        <f t="shared" si="171"/>
        <v>0</v>
      </c>
      <c r="N344" s="6">
        <f t="shared" si="171"/>
        <v>0</v>
      </c>
      <c r="O344" s="6">
        <f t="shared" si="171"/>
        <v>0</v>
      </c>
      <c r="P344" s="6">
        <f t="shared" si="171"/>
        <v>0</v>
      </c>
      <c r="Q344" s="11">
        <f t="shared" si="171"/>
        <v>0</v>
      </c>
      <c r="R344" s="6">
        <f t="shared" si="171"/>
        <v>0</v>
      </c>
      <c r="S344" s="6">
        <f t="shared" si="171"/>
        <v>0</v>
      </c>
      <c r="T344" s="6">
        <f t="shared" si="171"/>
        <v>0</v>
      </c>
      <c r="U344" s="6">
        <f t="shared" ref="U344:AA344" si="172">SUM(U345:U350)</f>
        <v>0</v>
      </c>
      <c r="V344" s="6">
        <f t="shared" si="172"/>
        <v>0</v>
      </c>
      <c r="W344" s="6">
        <f t="shared" si="172"/>
        <v>0</v>
      </c>
      <c r="X344" s="6">
        <f t="shared" si="172"/>
        <v>0</v>
      </c>
      <c r="Y344" s="6">
        <f t="shared" si="172"/>
        <v>0</v>
      </c>
      <c r="Z344" s="6">
        <f t="shared" si="172"/>
        <v>0</v>
      </c>
      <c r="AA344" s="6">
        <f t="shared" si="172"/>
        <v>0</v>
      </c>
    </row>
    <row r="345" spans="1:27" ht="17.100000000000001" hidden="1" customHeight="1">
      <c r="A345" s="4" t="s">
        <v>585</v>
      </c>
      <c r="B345" s="7" t="s">
        <v>31</v>
      </c>
      <c r="C345" s="8">
        <f t="shared" ref="C345:C350" si="173">SUBTOTAL(9,D345:P345)</f>
        <v>0</v>
      </c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2">
        <f t="shared" ref="Q345:Q350" si="174">SUBTOTAL(9,R345:AA345)</f>
        <v>0</v>
      </c>
      <c r="R345" s="9">
        <f t="shared" ref="R345:R350" si="175">D345</f>
        <v>0</v>
      </c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7.100000000000001" hidden="1" customHeight="1">
      <c r="A346" s="4" t="s">
        <v>586</v>
      </c>
      <c r="B346" s="7" t="s">
        <v>33</v>
      </c>
      <c r="C346" s="8">
        <f t="shared" si="173"/>
        <v>0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2">
        <f t="shared" si="174"/>
        <v>0</v>
      </c>
      <c r="R346" s="9">
        <f t="shared" si="175"/>
        <v>0</v>
      </c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7.100000000000001" hidden="1" customHeight="1">
      <c r="A347" s="4" t="s">
        <v>587</v>
      </c>
      <c r="B347" s="7" t="s">
        <v>35</v>
      </c>
      <c r="C347" s="8">
        <f t="shared" si="173"/>
        <v>0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2">
        <f t="shared" si="174"/>
        <v>0</v>
      </c>
      <c r="R347" s="9">
        <f t="shared" si="175"/>
        <v>0</v>
      </c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7.100000000000001" hidden="1" customHeight="1">
      <c r="A348" s="4" t="s">
        <v>588</v>
      </c>
      <c r="B348" s="7" t="s">
        <v>589</v>
      </c>
      <c r="C348" s="8">
        <f t="shared" si="173"/>
        <v>0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2">
        <f t="shared" si="174"/>
        <v>0</v>
      </c>
      <c r="R348" s="9">
        <f t="shared" si="175"/>
        <v>0</v>
      </c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7.100000000000001" hidden="1" customHeight="1">
      <c r="A349" s="4" t="s">
        <v>590</v>
      </c>
      <c r="B349" s="7" t="s">
        <v>49</v>
      </c>
      <c r="C349" s="8">
        <f t="shared" si="173"/>
        <v>0</v>
      </c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2">
        <f t="shared" si="174"/>
        <v>0</v>
      </c>
      <c r="R349" s="9">
        <f t="shared" si="175"/>
        <v>0</v>
      </c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7.100000000000001" hidden="1" customHeight="1">
      <c r="A350" s="4" t="s">
        <v>591</v>
      </c>
      <c r="B350" s="7" t="s">
        <v>592</v>
      </c>
      <c r="C350" s="8">
        <f t="shared" si="173"/>
        <v>0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2">
        <f t="shared" si="174"/>
        <v>0</v>
      </c>
      <c r="R350" s="9">
        <f t="shared" si="175"/>
        <v>0</v>
      </c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7.100000000000001" hidden="1" customHeight="1">
      <c r="A351" s="4" t="s">
        <v>593</v>
      </c>
      <c r="B351" s="5" t="s">
        <v>594</v>
      </c>
      <c r="C351" s="6">
        <f>SUM(C352:C362)</f>
        <v>0</v>
      </c>
      <c r="D351" s="6">
        <f t="shared" ref="D351:T351" si="176">SUM(D352:D362)</f>
        <v>0</v>
      </c>
      <c r="E351" s="6">
        <f t="shared" si="176"/>
        <v>0</v>
      </c>
      <c r="F351" s="6">
        <f t="shared" si="176"/>
        <v>0</v>
      </c>
      <c r="G351" s="6">
        <f t="shared" si="176"/>
        <v>0</v>
      </c>
      <c r="H351" s="6">
        <f t="shared" si="176"/>
        <v>0</v>
      </c>
      <c r="I351" s="6">
        <f t="shared" si="176"/>
        <v>0</v>
      </c>
      <c r="J351" s="6">
        <f t="shared" si="176"/>
        <v>0</v>
      </c>
      <c r="K351" s="6">
        <f t="shared" si="176"/>
        <v>0</v>
      </c>
      <c r="L351" s="6">
        <f t="shared" si="176"/>
        <v>0</v>
      </c>
      <c r="M351" s="6">
        <f t="shared" si="176"/>
        <v>0</v>
      </c>
      <c r="N351" s="6">
        <f t="shared" si="176"/>
        <v>0</v>
      </c>
      <c r="O351" s="6">
        <f t="shared" si="176"/>
        <v>0</v>
      </c>
      <c r="P351" s="6">
        <f t="shared" si="176"/>
        <v>0</v>
      </c>
      <c r="Q351" s="11">
        <f t="shared" si="176"/>
        <v>0</v>
      </c>
      <c r="R351" s="6">
        <f t="shared" si="176"/>
        <v>0</v>
      </c>
      <c r="S351" s="6">
        <f t="shared" si="176"/>
        <v>0</v>
      </c>
      <c r="T351" s="6">
        <f t="shared" si="176"/>
        <v>0</v>
      </c>
      <c r="U351" s="6">
        <f t="shared" ref="U351:AA351" si="177">SUM(U352:U362)</f>
        <v>0</v>
      </c>
      <c r="V351" s="6">
        <f t="shared" si="177"/>
        <v>0</v>
      </c>
      <c r="W351" s="6">
        <f t="shared" si="177"/>
        <v>0</v>
      </c>
      <c r="X351" s="6">
        <f t="shared" si="177"/>
        <v>0</v>
      </c>
      <c r="Y351" s="6">
        <f t="shared" si="177"/>
        <v>0</v>
      </c>
      <c r="Z351" s="6">
        <f t="shared" si="177"/>
        <v>0</v>
      </c>
      <c r="AA351" s="6">
        <f t="shared" si="177"/>
        <v>0</v>
      </c>
    </row>
    <row r="352" spans="1:27" ht="17.100000000000001" hidden="1" customHeight="1">
      <c r="A352" s="4" t="s">
        <v>595</v>
      </c>
      <c r="B352" s="7" t="s">
        <v>31</v>
      </c>
      <c r="C352" s="8">
        <f t="shared" ref="C352:C362" si="178">SUBTOTAL(9,D352:P352)</f>
        <v>0</v>
      </c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2">
        <f t="shared" ref="Q352:Q362" si="179">SUBTOTAL(9,R352:AA352)</f>
        <v>0</v>
      </c>
      <c r="R352" s="9">
        <f t="shared" ref="R352:R362" si="180">D352</f>
        <v>0</v>
      </c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7.100000000000001" hidden="1" customHeight="1">
      <c r="A353" s="4" t="s">
        <v>596</v>
      </c>
      <c r="B353" s="7" t="s">
        <v>33</v>
      </c>
      <c r="C353" s="8">
        <f t="shared" si="178"/>
        <v>0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2">
        <f t="shared" si="179"/>
        <v>0</v>
      </c>
      <c r="R353" s="9">
        <f t="shared" si="180"/>
        <v>0</v>
      </c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7.100000000000001" hidden="1" customHeight="1">
      <c r="A354" s="4" t="s">
        <v>597</v>
      </c>
      <c r="B354" s="7" t="s">
        <v>35</v>
      </c>
      <c r="C354" s="8">
        <f t="shared" si="178"/>
        <v>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2">
        <f t="shared" si="179"/>
        <v>0</v>
      </c>
      <c r="R354" s="9">
        <f t="shared" si="180"/>
        <v>0</v>
      </c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7.100000000000001" hidden="1" customHeight="1">
      <c r="A355" s="4" t="s">
        <v>598</v>
      </c>
      <c r="B355" s="7" t="s">
        <v>599</v>
      </c>
      <c r="C355" s="8">
        <f t="shared" si="178"/>
        <v>0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2">
        <f t="shared" si="179"/>
        <v>0</v>
      </c>
      <c r="R355" s="9">
        <f t="shared" si="180"/>
        <v>0</v>
      </c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7.100000000000001" hidden="1" customHeight="1">
      <c r="A356" s="4" t="s">
        <v>600</v>
      </c>
      <c r="B356" s="7" t="s">
        <v>601</v>
      </c>
      <c r="C356" s="8">
        <f t="shared" si="178"/>
        <v>0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2">
        <f t="shared" si="179"/>
        <v>0</v>
      </c>
      <c r="R356" s="9">
        <f t="shared" si="180"/>
        <v>0</v>
      </c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7.100000000000001" hidden="1" customHeight="1">
      <c r="A357" s="4" t="s">
        <v>602</v>
      </c>
      <c r="B357" s="7" t="s">
        <v>603</v>
      </c>
      <c r="C357" s="8">
        <f t="shared" si="178"/>
        <v>0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2">
        <f t="shared" si="179"/>
        <v>0</v>
      </c>
      <c r="R357" s="9">
        <f t="shared" si="180"/>
        <v>0</v>
      </c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7.100000000000001" hidden="1" customHeight="1">
      <c r="A358" s="4" t="s">
        <v>604</v>
      </c>
      <c r="B358" s="7" t="s">
        <v>605</v>
      </c>
      <c r="C358" s="8">
        <f t="shared" si="178"/>
        <v>0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2">
        <f t="shared" si="179"/>
        <v>0</v>
      </c>
      <c r="R358" s="9">
        <f t="shared" si="180"/>
        <v>0</v>
      </c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7.100000000000001" hidden="1" customHeight="1">
      <c r="A359" s="4" t="s">
        <v>606</v>
      </c>
      <c r="B359" s="7" t="s">
        <v>607</v>
      </c>
      <c r="C359" s="8">
        <f t="shared" si="178"/>
        <v>0</v>
      </c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2">
        <f t="shared" si="179"/>
        <v>0</v>
      </c>
      <c r="R359" s="9">
        <f t="shared" si="180"/>
        <v>0</v>
      </c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7.100000000000001" hidden="1" customHeight="1">
      <c r="A360" s="4" t="s">
        <v>608</v>
      </c>
      <c r="B360" s="7" t="s">
        <v>609</v>
      </c>
      <c r="C360" s="8">
        <f t="shared" si="178"/>
        <v>0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2">
        <f t="shared" si="179"/>
        <v>0</v>
      </c>
      <c r="R360" s="9">
        <f t="shared" si="180"/>
        <v>0</v>
      </c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7.100000000000001" hidden="1" customHeight="1">
      <c r="A361" s="4" t="s">
        <v>610</v>
      </c>
      <c r="B361" s="7" t="s">
        <v>49</v>
      </c>
      <c r="C361" s="8">
        <f t="shared" si="178"/>
        <v>0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2">
        <f t="shared" si="179"/>
        <v>0</v>
      </c>
      <c r="R361" s="9">
        <f t="shared" si="180"/>
        <v>0</v>
      </c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6.899999999999999" hidden="1" customHeight="1">
      <c r="A362" s="4" t="s">
        <v>611</v>
      </c>
      <c r="B362" s="7" t="s">
        <v>612</v>
      </c>
      <c r="C362" s="8">
        <f t="shared" si="178"/>
        <v>0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2">
        <f t="shared" si="179"/>
        <v>0</v>
      </c>
      <c r="R362" s="9">
        <f t="shared" si="180"/>
        <v>0</v>
      </c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6.899999999999999" hidden="1" customHeight="1">
      <c r="A363" s="4" t="s">
        <v>613</v>
      </c>
      <c r="B363" s="5" t="s">
        <v>614</v>
      </c>
      <c r="C363" s="6">
        <f>SUM(C364:C371)</f>
        <v>0</v>
      </c>
      <c r="D363" s="6">
        <f t="shared" ref="D363:T363" si="181">SUM(D364:D371)</f>
        <v>0</v>
      </c>
      <c r="E363" s="6">
        <f t="shared" si="181"/>
        <v>0</v>
      </c>
      <c r="F363" s="6">
        <f t="shared" si="181"/>
        <v>0</v>
      </c>
      <c r="G363" s="6">
        <f t="shared" si="181"/>
        <v>0</v>
      </c>
      <c r="H363" s="6">
        <f t="shared" si="181"/>
        <v>0</v>
      </c>
      <c r="I363" s="6">
        <f t="shared" si="181"/>
        <v>0</v>
      </c>
      <c r="J363" s="6">
        <f t="shared" si="181"/>
        <v>0</v>
      </c>
      <c r="K363" s="6">
        <f t="shared" si="181"/>
        <v>0</v>
      </c>
      <c r="L363" s="6">
        <f t="shared" si="181"/>
        <v>0</v>
      </c>
      <c r="M363" s="6">
        <f t="shared" si="181"/>
        <v>0</v>
      </c>
      <c r="N363" s="6">
        <f t="shared" si="181"/>
        <v>0</v>
      </c>
      <c r="O363" s="6">
        <f t="shared" si="181"/>
        <v>0</v>
      </c>
      <c r="P363" s="6">
        <f t="shared" si="181"/>
        <v>0</v>
      </c>
      <c r="Q363" s="11">
        <f t="shared" si="181"/>
        <v>0</v>
      </c>
      <c r="R363" s="6">
        <f t="shared" si="181"/>
        <v>0</v>
      </c>
      <c r="S363" s="6">
        <f t="shared" si="181"/>
        <v>0</v>
      </c>
      <c r="T363" s="6">
        <f t="shared" si="181"/>
        <v>0</v>
      </c>
      <c r="U363" s="6">
        <f t="shared" ref="U363:AA363" si="182">SUM(U364:U371)</f>
        <v>0</v>
      </c>
      <c r="V363" s="6">
        <f t="shared" si="182"/>
        <v>0</v>
      </c>
      <c r="W363" s="6">
        <f t="shared" si="182"/>
        <v>0</v>
      </c>
      <c r="X363" s="6">
        <f t="shared" si="182"/>
        <v>0</v>
      </c>
      <c r="Y363" s="6">
        <f t="shared" si="182"/>
        <v>0</v>
      </c>
      <c r="Z363" s="6">
        <f t="shared" si="182"/>
        <v>0</v>
      </c>
      <c r="AA363" s="6">
        <f t="shared" si="182"/>
        <v>0</v>
      </c>
    </row>
    <row r="364" spans="1:27" ht="16.899999999999999" hidden="1" customHeight="1">
      <c r="A364" s="4" t="s">
        <v>615</v>
      </c>
      <c r="B364" s="7" t="s">
        <v>31</v>
      </c>
      <c r="C364" s="8">
        <f t="shared" ref="C364:C371" si="183">SUBTOTAL(9,D364:P364)</f>
        <v>0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2">
        <f t="shared" ref="Q364:Q371" si="184">SUBTOTAL(9,R364:AA364)</f>
        <v>0</v>
      </c>
      <c r="R364" s="9">
        <f t="shared" ref="R364:R371" si="185">D364</f>
        <v>0</v>
      </c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6.899999999999999" hidden="1" customHeight="1">
      <c r="A365" s="4" t="s">
        <v>616</v>
      </c>
      <c r="B365" s="7" t="s">
        <v>33</v>
      </c>
      <c r="C365" s="8">
        <f t="shared" si="183"/>
        <v>0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2">
        <f t="shared" si="184"/>
        <v>0</v>
      </c>
      <c r="R365" s="9">
        <f t="shared" si="185"/>
        <v>0</v>
      </c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6.899999999999999" hidden="1" customHeight="1">
      <c r="A366" s="4" t="s">
        <v>617</v>
      </c>
      <c r="B366" s="7" t="s">
        <v>35</v>
      </c>
      <c r="C366" s="8">
        <f t="shared" si="183"/>
        <v>0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2">
        <f t="shared" si="184"/>
        <v>0</v>
      </c>
      <c r="R366" s="9">
        <f t="shared" si="185"/>
        <v>0</v>
      </c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6.899999999999999" hidden="1" customHeight="1">
      <c r="A367" s="4" t="s">
        <v>618</v>
      </c>
      <c r="B367" s="7" t="s">
        <v>619</v>
      </c>
      <c r="C367" s="8">
        <f t="shared" si="183"/>
        <v>0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2">
        <f t="shared" si="184"/>
        <v>0</v>
      </c>
      <c r="R367" s="9">
        <f t="shared" si="185"/>
        <v>0</v>
      </c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6.899999999999999" hidden="1" customHeight="1">
      <c r="A368" s="4" t="s">
        <v>620</v>
      </c>
      <c r="B368" s="7" t="s">
        <v>621</v>
      </c>
      <c r="C368" s="8">
        <f t="shared" si="183"/>
        <v>0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2">
        <f t="shared" si="184"/>
        <v>0</v>
      </c>
      <c r="R368" s="9">
        <f t="shared" si="185"/>
        <v>0</v>
      </c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6.899999999999999" hidden="1" customHeight="1">
      <c r="A369" s="4" t="s">
        <v>622</v>
      </c>
      <c r="B369" s="7" t="s">
        <v>623</v>
      </c>
      <c r="C369" s="8">
        <f t="shared" si="183"/>
        <v>0</v>
      </c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2">
        <f t="shared" si="184"/>
        <v>0</v>
      </c>
      <c r="R369" s="9">
        <f t="shared" si="185"/>
        <v>0</v>
      </c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6.899999999999999" hidden="1" customHeight="1">
      <c r="A370" s="4" t="s">
        <v>624</v>
      </c>
      <c r="B370" s="7" t="s">
        <v>49</v>
      </c>
      <c r="C370" s="8">
        <f t="shared" si="183"/>
        <v>0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2">
        <f t="shared" si="184"/>
        <v>0</v>
      </c>
      <c r="R370" s="9">
        <f t="shared" si="185"/>
        <v>0</v>
      </c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7.100000000000001" hidden="1" customHeight="1">
      <c r="A371" s="4" t="s">
        <v>625</v>
      </c>
      <c r="B371" s="7" t="s">
        <v>626</v>
      </c>
      <c r="C371" s="8">
        <f t="shared" si="183"/>
        <v>0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2">
        <f t="shared" si="184"/>
        <v>0</v>
      </c>
      <c r="R371" s="9">
        <f t="shared" si="185"/>
        <v>0</v>
      </c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7.100000000000001" hidden="1" customHeight="1">
      <c r="A372" s="4" t="s">
        <v>627</v>
      </c>
      <c r="B372" s="5" t="s">
        <v>628</v>
      </c>
      <c r="C372" s="6">
        <f>SUM(C373:C385)</f>
        <v>0</v>
      </c>
      <c r="D372" s="6">
        <f t="shared" ref="D372:T372" si="186">SUM(D373:D385)</f>
        <v>0</v>
      </c>
      <c r="E372" s="6">
        <f t="shared" si="186"/>
        <v>0</v>
      </c>
      <c r="F372" s="6">
        <f t="shared" si="186"/>
        <v>0</v>
      </c>
      <c r="G372" s="6">
        <f t="shared" si="186"/>
        <v>0</v>
      </c>
      <c r="H372" s="6">
        <f t="shared" si="186"/>
        <v>0</v>
      </c>
      <c r="I372" s="6">
        <f t="shared" si="186"/>
        <v>0</v>
      </c>
      <c r="J372" s="6">
        <f t="shared" si="186"/>
        <v>0</v>
      </c>
      <c r="K372" s="6">
        <f t="shared" si="186"/>
        <v>0</v>
      </c>
      <c r="L372" s="6">
        <f t="shared" si="186"/>
        <v>0</v>
      </c>
      <c r="M372" s="6">
        <f t="shared" si="186"/>
        <v>0</v>
      </c>
      <c r="N372" s="6">
        <f t="shared" si="186"/>
        <v>0</v>
      </c>
      <c r="O372" s="6">
        <f t="shared" si="186"/>
        <v>0</v>
      </c>
      <c r="P372" s="6">
        <f t="shared" si="186"/>
        <v>0</v>
      </c>
      <c r="Q372" s="11">
        <f t="shared" si="186"/>
        <v>0</v>
      </c>
      <c r="R372" s="6">
        <f t="shared" si="186"/>
        <v>0</v>
      </c>
      <c r="S372" s="6">
        <f t="shared" si="186"/>
        <v>0</v>
      </c>
      <c r="T372" s="6">
        <f t="shared" si="186"/>
        <v>0</v>
      </c>
      <c r="U372" s="6">
        <f t="shared" ref="U372:AA372" si="187">SUM(U373:U385)</f>
        <v>0</v>
      </c>
      <c r="V372" s="6">
        <f t="shared" si="187"/>
        <v>0</v>
      </c>
      <c r="W372" s="6">
        <f t="shared" si="187"/>
        <v>0</v>
      </c>
      <c r="X372" s="6">
        <f t="shared" si="187"/>
        <v>0</v>
      </c>
      <c r="Y372" s="6">
        <f t="shared" si="187"/>
        <v>0</v>
      </c>
      <c r="Z372" s="6">
        <f t="shared" si="187"/>
        <v>0</v>
      </c>
      <c r="AA372" s="6">
        <f t="shared" si="187"/>
        <v>0</v>
      </c>
    </row>
    <row r="373" spans="1:27" ht="17.100000000000001" hidden="1" customHeight="1">
      <c r="A373" s="4" t="s">
        <v>629</v>
      </c>
      <c r="B373" s="7" t="s">
        <v>31</v>
      </c>
      <c r="C373" s="8">
        <f t="shared" ref="C373:C385" si="188">SUBTOTAL(9,D373:P373)</f>
        <v>0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2">
        <f t="shared" ref="Q373:Q385" si="189">SUBTOTAL(9,R373:AA373)</f>
        <v>0</v>
      </c>
      <c r="R373" s="9">
        <f t="shared" ref="R373:R385" si="190">D373</f>
        <v>0</v>
      </c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7.100000000000001" hidden="1" customHeight="1">
      <c r="A374" s="4" t="s">
        <v>630</v>
      </c>
      <c r="B374" s="7" t="s">
        <v>33</v>
      </c>
      <c r="C374" s="8">
        <f t="shared" si="188"/>
        <v>0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2">
        <f t="shared" si="189"/>
        <v>0</v>
      </c>
      <c r="R374" s="9">
        <f t="shared" si="190"/>
        <v>0</v>
      </c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7.100000000000001" hidden="1" customHeight="1">
      <c r="A375" s="4" t="s">
        <v>631</v>
      </c>
      <c r="B375" s="7" t="s">
        <v>35</v>
      </c>
      <c r="C375" s="8">
        <f t="shared" si="188"/>
        <v>0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2">
        <f t="shared" si="189"/>
        <v>0</v>
      </c>
      <c r="R375" s="9">
        <f t="shared" si="190"/>
        <v>0</v>
      </c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7.100000000000001" hidden="1" customHeight="1">
      <c r="A376" s="4" t="s">
        <v>632</v>
      </c>
      <c r="B376" s="7" t="s">
        <v>633</v>
      </c>
      <c r="C376" s="8">
        <f t="shared" si="188"/>
        <v>0</v>
      </c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2">
        <f t="shared" si="189"/>
        <v>0</v>
      </c>
      <c r="R376" s="9">
        <f t="shared" si="190"/>
        <v>0</v>
      </c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7.100000000000001" hidden="1" customHeight="1">
      <c r="A377" s="4" t="s">
        <v>634</v>
      </c>
      <c r="B377" s="7" t="s">
        <v>635</v>
      </c>
      <c r="C377" s="8">
        <f t="shared" si="188"/>
        <v>0</v>
      </c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2">
        <f t="shared" si="189"/>
        <v>0</v>
      </c>
      <c r="R377" s="9">
        <f t="shared" si="190"/>
        <v>0</v>
      </c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7.100000000000001" hidden="1" customHeight="1">
      <c r="A378" s="4" t="s">
        <v>636</v>
      </c>
      <c r="B378" s="7" t="s">
        <v>637</v>
      </c>
      <c r="C378" s="8">
        <f t="shared" si="188"/>
        <v>0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2">
        <f t="shared" si="189"/>
        <v>0</v>
      </c>
      <c r="R378" s="9">
        <f t="shared" si="190"/>
        <v>0</v>
      </c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7.100000000000001" hidden="1" customHeight="1">
      <c r="A379" s="4" t="s">
        <v>638</v>
      </c>
      <c r="B379" s="7" t="s">
        <v>639</v>
      </c>
      <c r="C379" s="8">
        <f t="shared" si="188"/>
        <v>0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2">
        <f t="shared" si="189"/>
        <v>0</v>
      </c>
      <c r="R379" s="9">
        <f t="shared" si="190"/>
        <v>0</v>
      </c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7.100000000000001" hidden="1" customHeight="1">
      <c r="A380" s="4" t="s">
        <v>640</v>
      </c>
      <c r="B380" s="7" t="s">
        <v>641</v>
      </c>
      <c r="C380" s="8">
        <f t="shared" si="188"/>
        <v>0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2">
        <f t="shared" si="189"/>
        <v>0</v>
      </c>
      <c r="R380" s="9">
        <f t="shared" si="190"/>
        <v>0</v>
      </c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7.100000000000001" hidden="1" customHeight="1">
      <c r="A381" s="4" t="s">
        <v>642</v>
      </c>
      <c r="B381" s="7" t="s">
        <v>643</v>
      </c>
      <c r="C381" s="8">
        <f t="shared" si="188"/>
        <v>0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2">
        <f t="shared" si="189"/>
        <v>0</v>
      </c>
      <c r="R381" s="9">
        <f t="shared" si="190"/>
        <v>0</v>
      </c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7.100000000000001" hidden="1" customHeight="1">
      <c r="A382" s="4" t="s">
        <v>644</v>
      </c>
      <c r="B382" s="7" t="s">
        <v>645</v>
      </c>
      <c r="C382" s="8">
        <f t="shared" si="188"/>
        <v>0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2">
        <f t="shared" si="189"/>
        <v>0</v>
      </c>
      <c r="R382" s="9">
        <f t="shared" si="190"/>
        <v>0</v>
      </c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7.100000000000001" hidden="1" customHeight="1">
      <c r="A383" s="4" t="s">
        <v>646</v>
      </c>
      <c r="B383" s="7" t="s">
        <v>647</v>
      </c>
      <c r="C383" s="8">
        <f t="shared" si="188"/>
        <v>0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2">
        <f t="shared" si="189"/>
        <v>0</v>
      </c>
      <c r="R383" s="9">
        <f t="shared" si="190"/>
        <v>0</v>
      </c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7.100000000000001" hidden="1" customHeight="1">
      <c r="A384" s="4" t="s">
        <v>648</v>
      </c>
      <c r="B384" s="7" t="s">
        <v>49</v>
      </c>
      <c r="C384" s="8">
        <f t="shared" si="188"/>
        <v>0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2">
        <f t="shared" si="189"/>
        <v>0</v>
      </c>
      <c r="R384" s="9">
        <f t="shared" si="190"/>
        <v>0</v>
      </c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7.100000000000001" hidden="1" customHeight="1">
      <c r="A385" s="4" t="s">
        <v>649</v>
      </c>
      <c r="B385" s="7" t="s">
        <v>650</v>
      </c>
      <c r="C385" s="8">
        <f t="shared" si="188"/>
        <v>0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2">
        <f t="shared" si="189"/>
        <v>0</v>
      </c>
      <c r="R385" s="9">
        <f t="shared" si="190"/>
        <v>0</v>
      </c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7.100000000000001" hidden="1" customHeight="1">
      <c r="A386" s="4" t="s">
        <v>651</v>
      </c>
      <c r="B386" s="5" t="s">
        <v>652</v>
      </c>
      <c r="C386" s="6">
        <f>SUM(C387:C394)</f>
        <v>0</v>
      </c>
      <c r="D386" s="6">
        <f t="shared" ref="D386:T386" si="191">SUM(D387:D394)</f>
        <v>0</v>
      </c>
      <c r="E386" s="6">
        <f t="shared" si="191"/>
        <v>0</v>
      </c>
      <c r="F386" s="6">
        <f t="shared" si="191"/>
        <v>0</v>
      </c>
      <c r="G386" s="6">
        <f t="shared" si="191"/>
        <v>0</v>
      </c>
      <c r="H386" s="6">
        <f t="shared" si="191"/>
        <v>0</v>
      </c>
      <c r="I386" s="6">
        <f t="shared" si="191"/>
        <v>0</v>
      </c>
      <c r="J386" s="6">
        <f t="shared" si="191"/>
        <v>0</v>
      </c>
      <c r="K386" s="6">
        <f t="shared" si="191"/>
        <v>0</v>
      </c>
      <c r="L386" s="6">
        <f t="shared" si="191"/>
        <v>0</v>
      </c>
      <c r="M386" s="6">
        <f t="shared" si="191"/>
        <v>0</v>
      </c>
      <c r="N386" s="6">
        <f t="shared" si="191"/>
        <v>0</v>
      </c>
      <c r="O386" s="6">
        <f t="shared" si="191"/>
        <v>0</v>
      </c>
      <c r="P386" s="6">
        <f t="shared" si="191"/>
        <v>0</v>
      </c>
      <c r="Q386" s="11">
        <f t="shared" si="191"/>
        <v>0</v>
      </c>
      <c r="R386" s="6">
        <f t="shared" si="191"/>
        <v>0</v>
      </c>
      <c r="S386" s="6">
        <f t="shared" si="191"/>
        <v>0</v>
      </c>
      <c r="T386" s="6">
        <f t="shared" si="191"/>
        <v>0</v>
      </c>
      <c r="U386" s="6">
        <f t="shared" ref="U386:AA386" si="192">SUM(U387:U394)</f>
        <v>0</v>
      </c>
      <c r="V386" s="6">
        <f t="shared" si="192"/>
        <v>0</v>
      </c>
      <c r="W386" s="6">
        <f t="shared" si="192"/>
        <v>0</v>
      </c>
      <c r="X386" s="6">
        <f t="shared" si="192"/>
        <v>0</v>
      </c>
      <c r="Y386" s="6">
        <f t="shared" si="192"/>
        <v>0</v>
      </c>
      <c r="Z386" s="6">
        <f t="shared" si="192"/>
        <v>0</v>
      </c>
      <c r="AA386" s="6">
        <f t="shared" si="192"/>
        <v>0</v>
      </c>
    </row>
    <row r="387" spans="1:27" ht="17.100000000000001" hidden="1" customHeight="1">
      <c r="A387" s="4" t="s">
        <v>653</v>
      </c>
      <c r="B387" s="7" t="s">
        <v>31</v>
      </c>
      <c r="C387" s="8">
        <f t="shared" ref="C387:C394" si="193">SUBTOTAL(9,D387:P387)</f>
        <v>0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2">
        <f t="shared" ref="Q387:Q394" si="194">SUBTOTAL(9,R387:AA387)</f>
        <v>0</v>
      </c>
      <c r="R387" s="9">
        <f t="shared" ref="R387:R394" si="195">D387</f>
        <v>0</v>
      </c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7.100000000000001" hidden="1" customHeight="1">
      <c r="A388" s="4" t="s">
        <v>654</v>
      </c>
      <c r="B388" s="7" t="s">
        <v>33</v>
      </c>
      <c r="C388" s="8">
        <f t="shared" si="193"/>
        <v>0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2">
        <f t="shared" si="194"/>
        <v>0</v>
      </c>
      <c r="R388" s="9">
        <f t="shared" si="195"/>
        <v>0</v>
      </c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7.100000000000001" hidden="1" customHeight="1">
      <c r="A389" s="4" t="s">
        <v>655</v>
      </c>
      <c r="B389" s="7" t="s">
        <v>35</v>
      </c>
      <c r="C389" s="8">
        <f t="shared" si="193"/>
        <v>0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2">
        <f t="shared" si="194"/>
        <v>0</v>
      </c>
      <c r="R389" s="9">
        <f t="shared" si="195"/>
        <v>0</v>
      </c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7.100000000000001" hidden="1" customHeight="1">
      <c r="A390" s="4" t="s">
        <v>656</v>
      </c>
      <c r="B390" s="7" t="s">
        <v>657</v>
      </c>
      <c r="C390" s="8">
        <f t="shared" si="193"/>
        <v>0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2">
        <f t="shared" si="194"/>
        <v>0</v>
      </c>
      <c r="R390" s="9">
        <f t="shared" si="195"/>
        <v>0</v>
      </c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7.100000000000001" hidden="1" customHeight="1">
      <c r="A391" s="4" t="s">
        <v>658</v>
      </c>
      <c r="B391" s="7" t="s">
        <v>659</v>
      </c>
      <c r="C391" s="8">
        <f t="shared" si="193"/>
        <v>0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2">
        <f t="shared" si="194"/>
        <v>0</v>
      </c>
      <c r="R391" s="9">
        <f t="shared" si="195"/>
        <v>0</v>
      </c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7.100000000000001" hidden="1" customHeight="1">
      <c r="A392" s="4" t="s">
        <v>660</v>
      </c>
      <c r="B392" s="7" t="s">
        <v>661</v>
      </c>
      <c r="C392" s="8">
        <f t="shared" si="193"/>
        <v>0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2">
        <f t="shared" si="194"/>
        <v>0</v>
      </c>
      <c r="R392" s="9">
        <f t="shared" si="195"/>
        <v>0</v>
      </c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7.100000000000001" hidden="1" customHeight="1">
      <c r="A393" s="4" t="s">
        <v>662</v>
      </c>
      <c r="B393" s="7" t="s">
        <v>49</v>
      </c>
      <c r="C393" s="8">
        <f t="shared" si="193"/>
        <v>0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2">
        <f t="shared" si="194"/>
        <v>0</v>
      </c>
      <c r="R393" s="9">
        <f t="shared" si="195"/>
        <v>0</v>
      </c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7.100000000000001" hidden="1" customHeight="1">
      <c r="A394" s="4" t="s">
        <v>663</v>
      </c>
      <c r="B394" s="7" t="s">
        <v>664</v>
      </c>
      <c r="C394" s="8">
        <f t="shared" si="193"/>
        <v>0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2">
        <f t="shared" si="194"/>
        <v>0</v>
      </c>
      <c r="R394" s="9">
        <f t="shared" si="195"/>
        <v>0</v>
      </c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7.100000000000001" hidden="1" customHeight="1">
      <c r="A395" s="4" t="s">
        <v>665</v>
      </c>
      <c r="B395" s="5" t="s">
        <v>666</v>
      </c>
      <c r="C395" s="6">
        <f>SUM(C396:C403)</f>
        <v>0</v>
      </c>
      <c r="D395" s="6">
        <f t="shared" ref="D395:T395" si="196">SUM(D396:D403)</f>
        <v>0</v>
      </c>
      <c r="E395" s="6">
        <f t="shared" si="196"/>
        <v>0</v>
      </c>
      <c r="F395" s="6">
        <f t="shared" si="196"/>
        <v>0</v>
      </c>
      <c r="G395" s="6">
        <f t="shared" si="196"/>
        <v>0</v>
      </c>
      <c r="H395" s="6">
        <f t="shared" si="196"/>
        <v>0</v>
      </c>
      <c r="I395" s="6">
        <f t="shared" si="196"/>
        <v>0</v>
      </c>
      <c r="J395" s="6">
        <f t="shared" si="196"/>
        <v>0</v>
      </c>
      <c r="K395" s="6">
        <f t="shared" si="196"/>
        <v>0</v>
      </c>
      <c r="L395" s="6">
        <f t="shared" si="196"/>
        <v>0</v>
      </c>
      <c r="M395" s="6">
        <f t="shared" si="196"/>
        <v>0</v>
      </c>
      <c r="N395" s="6">
        <f t="shared" si="196"/>
        <v>0</v>
      </c>
      <c r="O395" s="6">
        <f t="shared" si="196"/>
        <v>0</v>
      </c>
      <c r="P395" s="6">
        <f t="shared" si="196"/>
        <v>0</v>
      </c>
      <c r="Q395" s="11">
        <f t="shared" si="196"/>
        <v>0</v>
      </c>
      <c r="R395" s="6">
        <f t="shared" si="196"/>
        <v>0</v>
      </c>
      <c r="S395" s="6">
        <f t="shared" si="196"/>
        <v>0</v>
      </c>
      <c r="T395" s="6">
        <f t="shared" si="196"/>
        <v>0</v>
      </c>
      <c r="U395" s="6">
        <f t="shared" ref="U395:AA395" si="197">SUM(U396:U403)</f>
        <v>0</v>
      </c>
      <c r="V395" s="6">
        <f t="shared" si="197"/>
        <v>0</v>
      </c>
      <c r="W395" s="6">
        <f t="shared" si="197"/>
        <v>0</v>
      </c>
      <c r="X395" s="6">
        <f t="shared" si="197"/>
        <v>0</v>
      </c>
      <c r="Y395" s="6">
        <f t="shared" si="197"/>
        <v>0</v>
      </c>
      <c r="Z395" s="6">
        <f t="shared" si="197"/>
        <v>0</v>
      </c>
      <c r="AA395" s="6">
        <f t="shared" si="197"/>
        <v>0</v>
      </c>
    </row>
    <row r="396" spans="1:27" ht="17.100000000000001" hidden="1" customHeight="1">
      <c r="A396" s="4" t="s">
        <v>667</v>
      </c>
      <c r="B396" s="7" t="s">
        <v>31</v>
      </c>
      <c r="C396" s="8">
        <f t="shared" ref="C396:C403" si="198">SUBTOTAL(9,D396:P396)</f>
        <v>0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2">
        <f t="shared" ref="Q396:Q403" si="199">SUBTOTAL(9,R396:AA396)</f>
        <v>0</v>
      </c>
      <c r="R396" s="9">
        <f t="shared" ref="R396:R403" si="200">D396</f>
        <v>0</v>
      </c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7.100000000000001" hidden="1" customHeight="1">
      <c r="A397" s="4" t="s">
        <v>668</v>
      </c>
      <c r="B397" s="7" t="s">
        <v>33</v>
      </c>
      <c r="C397" s="8">
        <f t="shared" si="198"/>
        <v>0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2">
        <f t="shared" si="199"/>
        <v>0</v>
      </c>
      <c r="R397" s="9">
        <f t="shared" si="200"/>
        <v>0</v>
      </c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7.100000000000001" hidden="1" customHeight="1">
      <c r="A398" s="4" t="s">
        <v>669</v>
      </c>
      <c r="B398" s="7" t="s">
        <v>35</v>
      </c>
      <c r="C398" s="8">
        <f t="shared" si="198"/>
        <v>0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2">
        <f t="shared" si="199"/>
        <v>0</v>
      </c>
      <c r="R398" s="9">
        <f t="shared" si="200"/>
        <v>0</v>
      </c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7.100000000000001" hidden="1" customHeight="1">
      <c r="A399" s="4" t="s">
        <v>670</v>
      </c>
      <c r="B399" s="7" t="s">
        <v>671</v>
      </c>
      <c r="C399" s="8">
        <f t="shared" si="198"/>
        <v>0</v>
      </c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2">
        <f t="shared" si="199"/>
        <v>0</v>
      </c>
      <c r="R399" s="9">
        <f t="shared" si="200"/>
        <v>0</v>
      </c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7.100000000000001" hidden="1" customHeight="1">
      <c r="A400" s="4" t="s">
        <v>672</v>
      </c>
      <c r="B400" s="7" t="s">
        <v>673</v>
      </c>
      <c r="C400" s="8">
        <f t="shared" si="198"/>
        <v>0</v>
      </c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2">
        <f t="shared" si="199"/>
        <v>0</v>
      </c>
      <c r="R400" s="9">
        <f t="shared" si="200"/>
        <v>0</v>
      </c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7.100000000000001" hidden="1" customHeight="1">
      <c r="A401" s="4" t="s">
        <v>674</v>
      </c>
      <c r="B401" s="7" t="s">
        <v>675</v>
      </c>
      <c r="C401" s="8">
        <f t="shared" si="198"/>
        <v>0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2">
        <f t="shared" si="199"/>
        <v>0</v>
      </c>
      <c r="R401" s="9">
        <f t="shared" si="200"/>
        <v>0</v>
      </c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7.100000000000001" hidden="1" customHeight="1">
      <c r="A402" s="4" t="s">
        <v>676</v>
      </c>
      <c r="B402" s="7" t="s">
        <v>49</v>
      </c>
      <c r="C402" s="8">
        <f t="shared" si="198"/>
        <v>0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2">
        <f t="shared" si="199"/>
        <v>0</v>
      </c>
      <c r="R402" s="9">
        <f t="shared" si="200"/>
        <v>0</v>
      </c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7.100000000000001" hidden="1" customHeight="1">
      <c r="A403" s="4" t="s">
        <v>677</v>
      </c>
      <c r="B403" s="7" t="s">
        <v>678</v>
      </c>
      <c r="C403" s="8">
        <f t="shared" si="198"/>
        <v>0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2">
        <f t="shared" si="199"/>
        <v>0</v>
      </c>
      <c r="R403" s="9">
        <f t="shared" si="200"/>
        <v>0</v>
      </c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7.100000000000001" hidden="1" customHeight="1">
      <c r="A404" s="4" t="s">
        <v>679</v>
      </c>
      <c r="B404" s="5" t="s">
        <v>680</v>
      </c>
      <c r="C404" s="6">
        <f>SUM(C405:C411)</f>
        <v>0</v>
      </c>
      <c r="D404" s="6">
        <f t="shared" ref="D404:T404" si="201">SUM(D405:D411)</f>
        <v>0</v>
      </c>
      <c r="E404" s="6">
        <f t="shared" si="201"/>
        <v>0</v>
      </c>
      <c r="F404" s="6">
        <f t="shared" si="201"/>
        <v>0</v>
      </c>
      <c r="G404" s="6">
        <f t="shared" si="201"/>
        <v>0</v>
      </c>
      <c r="H404" s="6">
        <f t="shared" si="201"/>
        <v>0</v>
      </c>
      <c r="I404" s="6">
        <f t="shared" si="201"/>
        <v>0</v>
      </c>
      <c r="J404" s="6">
        <f t="shared" si="201"/>
        <v>0</v>
      </c>
      <c r="K404" s="6">
        <f t="shared" si="201"/>
        <v>0</v>
      </c>
      <c r="L404" s="6">
        <f t="shared" si="201"/>
        <v>0</v>
      </c>
      <c r="M404" s="6">
        <f t="shared" si="201"/>
        <v>0</v>
      </c>
      <c r="N404" s="6">
        <f t="shared" si="201"/>
        <v>0</v>
      </c>
      <c r="O404" s="6">
        <f t="shared" si="201"/>
        <v>0</v>
      </c>
      <c r="P404" s="6">
        <f t="shared" si="201"/>
        <v>0</v>
      </c>
      <c r="Q404" s="11">
        <f t="shared" si="201"/>
        <v>0</v>
      </c>
      <c r="R404" s="6">
        <f t="shared" si="201"/>
        <v>0</v>
      </c>
      <c r="S404" s="6">
        <f t="shared" si="201"/>
        <v>0</v>
      </c>
      <c r="T404" s="6">
        <f t="shared" si="201"/>
        <v>0</v>
      </c>
      <c r="U404" s="6">
        <f t="shared" ref="U404:AA404" si="202">SUM(U405:U411)</f>
        <v>0</v>
      </c>
      <c r="V404" s="6">
        <f t="shared" si="202"/>
        <v>0</v>
      </c>
      <c r="W404" s="6">
        <f t="shared" si="202"/>
        <v>0</v>
      </c>
      <c r="X404" s="6">
        <f t="shared" si="202"/>
        <v>0</v>
      </c>
      <c r="Y404" s="6">
        <f t="shared" si="202"/>
        <v>0</v>
      </c>
      <c r="Z404" s="6">
        <f t="shared" si="202"/>
        <v>0</v>
      </c>
      <c r="AA404" s="6">
        <f t="shared" si="202"/>
        <v>0</v>
      </c>
    </row>
    <row r="405" spans="1:27" ht="17.100000000000001" hidden="1" customHeight="1">
      <c r="A405" s="4" t="s">
        <v>681</v>
      </c>
      <c r="B405" s="7" t="s">
        <v>31</v>
      </c>
      <c r="C405" s="8">
        <f t="shared" ref="C405:C411" si="203">SUBTOTAL(9,D405:P405)</f>
        <v>0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2">
        <f t="shared" ref="Q405:Q411" si="204">SUBTOTAL(9,R405:AA405)</f>
        <v>0</v>
      </c>
      <c r="R405" s="9">
        <f t="shared" ref="R405:R411" si="205">D405</f>
        <v>0</v>
      </c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7.100000000000001" hidden="1" customHeight="1">
      <c r="A406" s="4" t="s">
        <v>682</v>
      </c>
      <c r="B406" s="7" t="s">
        <v>33</v>
      </c>
      <c r="C406" s="8">
        <f t="shared" si="203"/>
        <v>0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2">
        <f t="shared" si="204"/>
        <v>0</v>
      </c>
      <c r="R406" s="9">
        <f t="shared" si="205"/>
        <v>0</v>
      </c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7.100000000000001" hidden="1" customHeight="1">
      <c r="A407" s="4" t="s">
        <v>683</v>
      </c>
      <c r="B407" s="7" t="s">
        <v>35</v>
      </c>
      <c r="C407" s="8">
        <f t="shared" si="203"/>
        <v>0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2">
        <f t="shared" si="204"/>
        <v>0</v>
      </c>
      <c r="R407" s="9">
        <f t="shared" si="205"/>
        <v>0</v>
      </c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7.100000000000001" hidden="1" customHeight="1">
      <c r="A408" s="4" t="s">
        <v>684</v>
      </c>
      <c r="B408" s="7" t="s">
        <v>685</v>
      </c>
      <c r="C408" s="8">
        <f t="shared" si="203"/>
        <v>0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2">
        <f t="shared" si="204"/>
        <v>0</v>
      </c>
      <c r="R408" s="9">
        <f t="shared" si="205"/>
        <v>0</v>
      </c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7.100000000000001" hidden="1" customHeight="1">
      <c r="A409" s="4" t="s">
        <v>686</v>
      </c>
      <c r="B409" s="7" t="s">
        <v>687</v>
      </c>
      <c r="C409" s="8">
        <f t="shared" si="203"/>
        <v>0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2">
        <f t="shared" si="204"/>
        <v>0</v>
      </c>
      <c r="R409" s="9">
        <f t="shared" si="205"/>
        <v>0</v>
      </c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7.100000000000001" hidden="1" customHeight="1">
      <c r="A410" s="4" t="s">
        <v>688</v>
      </c>
      <c r="B410" s="7" t="s">
        <v>49</v>
      </c>
      <c r="C410" s="8">
        <f t="shared" si="203"/>
        <v>0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2">
        <f t="shared" si="204"/>
        <v>0</v>
      </c>
      <c r="R410" s="9">
        <f t="shared" si="205"/>
        <v>0</v>
      </c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7.100000000000001" hidden="1" customHeight="1">
      <c r="A411" s="13" t="s">
        <v>689</v>
      </c>
      <c r="B411" s="7" t="s">
        <v>690</v>
      </c>
      <c r="C411" s="8">
        <f t="shared" si="203"/>
        <v>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2">
        <f t="shared" si="204"/>
        <v>0</v>
      </c>
      <c r="R411" s="9">
        <f t="shared" si="205"/>
        <v>0</v>
      </c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7.100000000000001" hidden="1" customHeight="1">
      <c r="A412" s="13" t="s">
        <v>691</v>
      </c>
      <c r="B412" s="5" t="s">
        <v>692</v>
      </c>
      <c r="C412" s="6">
        <f>SUM(C413:C419)</f>
        <v>0</v>
      </c>
      <c r="D412" s="6">
        <f t="shared" ref="D412:T412" si="206">SUM(D413:D419)</f>
        <v>0</v>
      </c>
      <c r="E412" s="6">
        <f t="shared" si="206"/>
        <v>0</v>
      </c>
      <c r="F412" s="6">
        <f t="shared" si="206"/>
        <v>0</v>
      </c>
      <c r="G412" s="6">
        <f t="shared" si="206"/>
        <v>0</v>
      </c>
      <c r="H412" s="6">
        <f t="shared" si="206"/>
        <v>0</v>
      </c>
      <c r="I412" s="6">
        <f t="shared" si="206"/>
        <v>0</v>
      </c>
      <c r="J412" s="6">
        <f t="shared" si="206"/>
        <v>0</v>
      </c>
      <c r="K412" s="6">
        <f t="shared" si="206"/>
        <v>0</v>
      </c>
      <c r="L412" s="6">
        <f t="shared" si="206"/>
        <v>0</v>
      </c>
      <c r="M412" s="6">
        <f t="shared" si="206"/>
        <v>0</v>
      </c>
      <c r="N412" s="6">
        <f t="shared" si="206"/>
        <v>0</v>
      </c>
      <c r="O412" s="6">
        <f t="shared" si="206"/>
        <v>0</v>
      </c>
      <c r="P412" s="6">
        <f t="shared" si="206"/>
        <v>0</v>
      </c>
      <c r="Q412" s="11">
        <f t="shared" si="206"/>
        <v>0</v>
      </c>
      <c r="R412" s="6">
        <f t="shared" si="206"/>
        <v>0</v>
      </c>
      <c r="S412" s="6">
        <f t="shared" si="206"/>
        <v>0</v>
      </c>
      <c r="T412" s="6">
        <f t="shared" si="206"/>
        <v>0</v>
      </c>
      <c r="U412" s="6">
        <f t="shared" ref="U412:AA412" si="207">SUM(U413:U419)</f>
        <v>0</v>
      </c>
      <c r="V412" s="6">
        <f t="shared" si="207"/>
        <v>0</v>
      </c>
      <c r="W412" s="6">
        <f t="shared" si="207"/>
        <v>0</v>
      </c>
      <c r="X412" s="6">
        <f t="shared" si="207"/>
        <v>0</v>
      </c>
      <c r="Y412" s="6">
        <f t="shared" si="207"/>
        <v>0</v>
      </c>
      <c r="Z412" s="6">
        <f t="shared" si="207"/>
        <v>0</v>
      </c>
      <c r="AA412" s="6">
        <f t="shared" si="207"/>
        <v>0</v>
      </c>
    </row>
    <row r="413" spans="1:27" ht="17.100000000000001" hidden="1" customHeight="1">
      <c r="A413" s="13" t="s">
        <v>693</v>
      </c>
      <c r="B413" s="7" t="s">
        <v>31</v>
      </c>
      <c r="C413" s="8">
        <f t="shared" ref="C413:C419" si="208">SUBTOTAL(9,D413:P413)</f>
        <v>0</v>
      </c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2">
        <f t="shared" ref="Q413:Q419" si="209">SUBTOTAL(9,R413:AA413)</f>
        <v>0</v>
      </c>
      <c r="R413" s="9">
        <f t="shared" ref="R413:R419" si="210">D413</f>
        <v>0</v>
      </c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7.100000000000001" hidden="1" customHeight="1">
      <c r="A414" s="13" t="s">
        <v>694</v>
      </c>
      <c r="B414" s="7" t="s">
        <v>33</v>
      </c>
      <c r="C414" s="8">
        <f t="shared" si="208"/>
        <v>0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2">
        <f t="shared" si="209"/>
        <v>0</v>
      </c>
      <c r="R414" s="9">
        <f t="shared" si="210"/>
        <v>0</v>
      </c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7.100000000000001" hidden="1" customHeight="1">
      <c r="A415" s="13" t="s">
        <v>695</v>
      </c>
      <c r="B415" s="7" t="s">
        <v>696</v>
      </c>
      <c r="C415" s="8">
        <f t="shared" si="208"/>
        <v>0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2">
        <f t="shared" si="209"/>
        <v>0</v>
      </c>
      <c r="R415" s="9">
        <f t="shared" si="210"/>
        <v>0</v>
      </c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7.100000000000001" hidden="1" customHeight="1">
      <c r="A416" s="13" t="s">
        <v>697</v>
      </c>
      <c r="B416" s="7" t="s">
        <v>698</v>
      </c>
      <c r="C416" s="8">
        <f t="shared" si="208"/>
        <v>0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2">
        <f t="shared" si="209"/>
        <v>0</v>
      </c>
      <c r="R416" s="9">
        <f t="shared" si="210"/>
        <v>0</v>
      </c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7.100000000000001" hidden="1" customHeight="1">
      <c r="A417" s="13" t="s">
        <v>699</v>
      </c>
      <c r="B417" s="7" t="s">
        <v>700</v>
      </c>
      <c r="C417" s="8">
        <f t="shared" si="208"/>
        <v>0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2">
        <f t="shared" si="209"/>
        <v>0</v>
      </c>
      <c r="R417" s="9">
        <f t="shared" si="210"/>
        <v>0</v>
      </c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7.100000000000001" hidden="1" customHeight="1">
      <c r="A418" s="4" t="s">
        <v>701</v>
      </c>
      <c r="B418" s="7" t="s">
        <v>574</v>
      </c>
      <c r="C418" s="8">
        <f t="shared" si="208"/>
        <v>0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2">
        <f t="shared" si="209"/>
        <v>0</v>
      </c>
      <c r="R418" s="9">
        <f t="shared" si="210"/>
        <v>0</v>
      </c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7.100000000000001" hidden="1" customHeight="1">
      <c r="A419" s="4" t="s">
        <v>702</v>
      </c>
      <c r="B419" s="7" t="s">
        <v>703</v>
      </c>
      <c r="C419" s="8">
        <f t="shared" si="208"/>
        <v>0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2">
        <f t="shared" si="209"/>
        <v>0</v>
      </c>
      <c r="R419" s="9">
        <f t="shared" si="210"/>
        <v>0</v>
      </c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7.100000000000001" hidden="1" customHeight="1">
      <c r="A420" s="4" t="s">
        <v>704</v>
      </c>
      <c r="B420" s="5" t="s">
        <v>705</v>
      </c>
      <c r="C420" s="6">
        <f>SUM(C421:C428)</f>
        <v>0</v>
      </c>
      <c r="D420" s="6">
        <f t="shared" ref="D420:T420" si="211">SUM(D421:D428)</f>
        <v>0</v>
      </c>
      <c r="E420" s="6">
        <f t="shared" si="211"/>
        <v>0</v>
      </c>
      <c r="F420" s="6">
        <f t="shared" si="211"/>
        <v>0</v>
      </c>
      <c r="G420" s="6">
        <f t="shared" si="211"/>
        <v>0</v>
      </c>
      <c r="H420" s="6">
        <f t="shared" si="211"/>
        <v>0</v>
      </c>
      <c r="I420" s="6">
        <f t="shared" si="211"/>
        <v>0</v>
      </c>
      <c r="J420" s="6">
        <f t="shared" si="211"/>
        <v>0</v>
      </c>
      <c r="K420" s="6">
        <f t="shared" si="211"/>
        <v>0</v>
      </c>
      <c r="L420" s="6">
        <f t="shared" si="211"/>
        <v>0</v>
      </c>
      <c r="M420" s="6">
        <f t="shared" si="211"/>
        <v>0</v>
      </c>
      <c r="N420" s="6">
        <f t="shared" si="211"/>
        <v>0</v>
      </c>
      <c r="O420" s="6">
        <f t="shared" si="211"/>
        <v>0</v>
      </c>
      <c r="P420" s="6">
        <f t="shared" si="211"/>
        <v>0</v>
      </c>
      <c r="Q420" s="11">
        <f t="shared" si="211"/>
        <v>0</v>
      </c>
      <c r="R420" s="6">
        <f t="shared" si="211"/>
        <v>0</v>
      </c>
      <c r="S420" s="6">
        <f t="shared" si="211"/>
        <v>0</v>
      </c>
      <c r="T420" s="6">
        <f t="shared" si="211"/>
        <v>0</v>
      </c>
      <c r="U420" s="6">
        <f t="shared" ref="U420:AA420" si="212">SUM(U421:U428)</f>
        <v>0</v>
      </c>
      <c r="V420" s="6">
        <f t="shared" si="212"/>
        <v>0</v>
      </c>
      <c r="W420" s="6">
        <f t="shared" si="212"/>
        <v>0</v>
      </c>
      <c r="X420" s="6">
        <f t="shared" si="212"/>
        <v>0</v>
      </c>
      <c r="Y420" s="6">
        <f t="shared" si="212"/>
        <v>0</v>
      </c>
      <c r="Z420" s="6">
        <f t="shared" si="212"/>
        <v>0</v>
      </c>
      <c r="AA420" s="6">
        <f t="shared" si="212"/>
        <v>0</v>
      </c>
    </row>
    <row r="421" spans="1:27" ht="17.100000000000001" hidden="1" customHeight="1">
      <c r="A421" s="4" t="s">
        <v>706</v>
      </c>
      <c r="B421" s="7" t="s">
        <v>707</v>
      </c>
      <c r="C421" s="8">
        <f t="shared" ref="C421:C428" si="213">SUBTOTAL(9,D421:P421)</f>
        <v>0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2">
        <f t="shared" ref="Q421:Q428" si="214">SUBTOTAL(9,R421:AA421)</f>
        <v>0</v>
      </c>
      <c r="R421" s="9">
        <f t="shared" ref="R421:R428" si="215">D421</f>
        <v>0</v>
      </c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7.100000000000001" hidden="1" customHeight="1">
      <c r="A422" s="4" t="s">
        <v>708</v>
      </c>
      <c r="B422" s="7" t="s">
        <v>31</v>
      </c>
      <c r="C422" s="8">
        <f t="shared" si="213"/>
        <v>0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2">
        <f t="shared" si="214"/>
        <v>0</v>
      </c>
      <c r="R422" s="9">
        <f t="shared" si="215"/>
        <v>0</v>
      </c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7.100000000000001" hidden="1" customHeight="1">
      <c r="A423" s="4" t="s">
        <v>709</v>
      </c>
      <c r="B423" s="7" t="s">
        <v>710</v>
      </c>
      <c r="C423" s="8">
        <f t="shared" si="213"/>
        <v>0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2">
        <f t="shared" si="214"/>
        <v>0</v>
      </c>
      <c r="R423" s="9">
        <f t="shared" si="215"/>
        <v>0</v>
      </c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7.100000000000001" hidden="1" customHeight="1">
      <c r="A424" s="4" t="s">
        <v>711</v>
      </c>
      <c r="B424" s="7" t="s">
        <v>712</v>
      </c>
      <c r="C424" s="8">
        <f t="shared" si="213"/>
        <v>0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2">
        <f t="shared" si="214"/>
        <v>0</v>
      </c>
      <c r="R424" s="9">
        <f t="shared" si="215"/>
        <v>0</v>
      </c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7.100000000000001" hidden="1" customHeight="1">
      <c r="A425" s="4" t="s">
        <v>713</v>
      </c>
      <c r="B425" s="7" t="s">
        <v>714</v>
      </c>
      <c r="C425" s="8">
        <f t="shared" si="213"/>
        <v>0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2">
        <f t="shared" si="214"/>
        <v>0</v>
      </c>
      <c r="R425" s="9">
        <f t="shared" si="215"/>
        <v>0</v>
      </c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7.100000000000001" hidden="1" customHeight="1">
      <c r="A426" s="4" t="s">
        <v>715</v>
      </c>
      <c r="B426" s="7" t="s">
        <v>716</v>
      </c>
      <c r="C426" s="8">
        <f t="shared" si="213"/>
        <v>0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2">
        <f t="shared" si="214"/>
        <v>0</v>
      </c>
      <c r="R426" s="9">
        <f t="shared" si="215"/>
        <v>0</v>
      </c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7.100000000000001" hidden="1" customHeight="1">
      <c r="A427" s="4" t="s">
        <v>717</v>
      </c>
      <c r="B427" s="7" t="s">
        <v>718</v>
      </c>
      <c r="C427" s="8">
        <f t="shared" si="213"/>
        <v>0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2">
        <f t="shared" si="214"/>
        <v>0</v>
      </c>
      <c r="R427" s="9">
        <f t="shared" si="215"/>
        <v>0</v>
      </c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7.100000000000001" hidden="1" customHeight="1">
      <c r="A428" s="4" t="s">
        <v>719</v>
      </c>
      <c r="B428" s="7" t="s">
        <v>720</v>
      </c>
      <c r="C428" s="8">
        <f t="shared" si="213"/>
        <v>0</v>
      </c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2">
        <f t="shared" si="214"/>
        <v>0</v>
      </c>
      <c r="R428" s="9">
        <f t="shared" si="215"/>
        <v>0</v>
      </c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7.100000000000001" hidden="1" customHeight="1">
      <c r="A429" s="4" t="s">
        <v>721</v>
      </c>
      <c r="B429" s="5" t="s">
        <v>722</v>
      </c>
      <c r="C429" s="6">
        <f>C430+C431</f>
        <v>0</v>
      </c>
      <c r="D429" s="6">
        <f t="shared" ref="D429:T429" si="216">D430+D431</f>
        <v>0</v>
      </c>
      <c r="E429" s="6">
        <f t="shared" si="216"/>
        <v>0</v>
      </c>
      <c r="F429" s="6">
        <f t="shared" si="216"/>
        <v>0</v>
      </c>
      <c r="G429" s="6">
        <f t="shared" si="216"/>
        <v>0</v>
      </c>
      <c r="H429" s="6">
        <f t="shared" si="216"/>
        <v>0</v>
      </c>
      <c r="I429" s="6">
        <f t="shared" si="216"/>
        <v>0</v>
      </c>
      <c r="J429" s="6">
        <f t="shared" si="216"/>
        <v>0</v>
      </c>
      <c r="K429" s="6">
        <f t="shared" si="216"/>
        <v>0</v>
      </c>
      <c r="L429" s="6">
        <f t="shared" si="216"/>
        <v>0</v>
      </c>
      <c r="M429" s="6">
        <f t="shared" si="216"/>
        <v>0</v>
      </c>
      <c r="N429" s="6">
        <f t="shared" si="216"/>
        <v>0</v>
      </c>
      <c r="O429" s="6">
        <f t="shared" si="216"/>
        <v>0</v>
      </c>
      <c r="P429" s="6">
        <f t="shared" si="216"/>
        <v>0</v>
      </c>
      <c r="Q429" s="11">
        <f t="shared" si="216"/>
        <v>0</v>
      </c>
      <c r="R429" s="6">
        <f t="shared" si="216"/>
        <v>0</v>
      </c>
      <c r="S429" s="6">
        <f t="shared" si="216"/>
        <v>0</v>
      </c>
      <c r="T429" s="6">
        <f t="shared" si="216"/>
        <v>0</v>
      </c>
      <c r="U429" s="6">
        <f t="shared" ref="U429:AA429" si="217">U430+U431</f>
        <v>0</v>
      </c>
      <c r="V429" s="6">
        <f t="shared" si="217"/>
        <v>0</v>
      </c>
      <c r="W429" s="6">
        <f t="shared" si="217"/>
        <v>0</v>
      </c>
      <c r="X429" s="6">
        <f t="shared" si="217"/>
        <v>0</v>
      </c>
      <c r="Y429" s="6">
        <f t="shared" si="217"/>
        <v>0</v>
      </c>
      <c r="Z429" s="6">
        <f t="shared" si="217"/>
        <v>0</v>
      </c>
      <c r="AA429" s="6">
        <f t="shared" si="217"/>
        <v>0</v>
      </c>
    </row>
    <row r="430" spans="1:27" ht="17.100000000000001" hidden="1" customHeight="1">
      <c r="A430" s="4" t="s">
        <v>723</v>
      </c>
      <c r="B430" s="7" t="s">
        <v>724</v>
      </c>
      <c r="C430" s="8">
        <f>SUBTOTAL(9,D430:P430)</f>
        <v>0</v>
      </c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2">
        <f>SUBTOTAL(9,R430:AA430)</f>
        <v>0</v>
      </c>
      <c r="R430" s="9">
        <f>D430</f>
        <v>0</v>
      </c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7.100000000000001" hidden="1" customHeight="1">
      <c r="A431" s="4" t="s">
        <v>725</v>
      </c>
      <c r="B431" s="7" t="s">
        <v>726</v>
      </c>
      <c r="C431" s="8">
        <f>SUBTOTAL(9,D431:P431)</f>
        <v>0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2">
        <f>SUBTOTAL(9,R431:AA431)</f>
        <v>0</v>
      </c>
      <c r="R431" s="9">
        <f>D431</f>
        <v>0</v>
      </c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7.100000000000001" hidden="1" customHeight="1">
      <c r="A432" s="4" t="s">
        <v>727</v>
      </c>
      <c r="B432" s="5" t="s">
        <v>728</v>
      </c>
      <c r="C432" s="6">
        <f>C433+C438+C447+C454+C460+C464+C468+C472+C478+C485</f>
        <v>0</v>
      </c>
      <c r="D432" s="6">
        <f t="shared" ref="D432:T432" si="218">D433+D438+D447+D454+D460+D464+D468+D472+D478+D485</f>
        <v>0</v>
      </c>
      <c r="E432" s="6">
        <f t="shared" si="218"/>
        <v>0</v>
      </c>
      <c r="F432" s="6">
        <f t="shared" si="218"/>
        <v>0</v>
      </c>
      <c r="G432" s="6">
        <f t="shared" si="218"/>
        <v>0</v>
      </c>
      <c r="H432" s="6">
        <f t="shared" si="218"/>
        <v>0</v>
      </c>
      <c r="I432" s="6">
        <f t="shared" si="218"/>
        <v>0</v>
      </c>
      <c r="J432" s="6">
        <f t="shared" si="218"/>
        <v>0</v>
      </c>
      <c r="K432" s="6">
        <f t="shared" si="218"/>
        <v>0</v>
      </c>
      <c r="L432" s="6">
        <f t="shared" si="218"/>
        <v>0</v>
      </c>
      <c r="M432" s="6">
        <f t="shared" si="218"/>
        <v>0</v>
      </c>
      <c r="N432" s="6">
        <f t="shared" si="218"/>
        <v>0</v>
      </c>
      <c r="O432" s="6">
        <f t="shared" si="218"/>
        <v>0</v>
      </c>
      <c r="P432" s="6">
        <f t="shared" si="218"/>
        <v>0</v>
      </c>
      <c r="Q432" s="11">
        <f t="shared" si="218"/>
        <v>0</v>
      </c>
      <c r="R432" s="6">
        <f t="shared" si="218"/>
        <v>0</v>
      </c>
      <c r="S432" s="6">
        <f t="shared" si="218"/>
        <v>0</v>
      </c>
      <c r="T432" s="6">
        <f t="shared" si="218"/>
        <v>0</v>
      </c>
      <c r="U432" s="6">
        <f t="shared" ref="U432:AA432" si="219">U433+U438+U447+U454+U460+U464+U468+U472+U478+U485</f>
        <v>0</v>
      </c>
      <c r="V432" s="6">
        <f t="shared" si="219"/>
        <v>0</v>
      </c>
      <c r="W432" s="6">
        <f t="shared" si="219"/>
        <v>0</v>
      </c>
      <c r="X432" s="6">
        <f t="shared" si="219"/>
        <v>0</v>
      </c>
      <c r="Y432" s="6">
        <f t="shared" si="219"/>
        <v>0</v>
      </c>
      <c r="Z432" s="6">
        <f t="shared" si="219"/>
        <v>0</v>
      </c>
      <c r="AA432" s="6">
        <f t="shared" si="219"/>
        <v>0</v>
      </c>
    </row>
    <row r="433" spans="1:27" ht="17.100000000000001" hidden="1" customHeight="1">
      <c r="A433" s="4" t="s">
        <v>729</v>
      </c>
      <c r="B433" s="5" t="s">
        <v>730</v>
      </c>
      <c r="C433" s="6">
        <f>SUM(C434:C437)</f>
        <v>0</v>
      </c>
      <c r="D433" s="6">
        <f t="shared" ref="D433:T433" si="220">SUM(D434:D437)</f>
        <v>0</v>
      </c>
      <c r="E433" s="6">
        <f t="shared" si="220"/>
        <v>0</v>
      </c>
      <c r="F433" s="6">
        <f t="shared" si="220"/>
        <v>0</v>
      </c>
      <c r="G433" s="6">
        <f t="shared" si="220"/>
        <v>0</v>
      </c>
      <c r="H433" s="6">
        <f t="shared" si="220"/>
        <v>0</v>
      </c>
      <c r="I433" s="6">
        <f t="shared" si="220"/>
        <v>0</v>
      </c>
      <c r="J433" s="6">
        <f t="shared" si="220"/>
        <v>0</v>
      </c>
      <c r="K433" s="6">
        <f t="shared" si="220"/>
        <v>0</v>
      </c>
      <c r="L433" s="6">
        <f t="shared" si="220"/>
        <v>0</v>
      </c>
      <c r="M433" s="6">
        <f t="shared" si="220"/>
        <v>0</v>
      </c>
      <c r="N433" s="6">
        <f t="shared" si="220"/>
        <v>0</v>
      </c>
      <c r="O433" s="6">
        <f t="shared" si="220"/>
        <v>0</v>
      </c>
      <c r="P433" s="6">
        <f t="shared" si="220"/>
        <v>0</v>
      </c>
      <c r="Q433" s="11">
        <f t="shared" si="220"/>
        <v>0</v>
      </c>
      <c r="R433" s="6">
        <f t="shared" si="220"/>
        <v>0</v>
      </c>
      <c r="S433" s="6">
        <f t="shared" si="220"/>
        <v>0</v>
      </c>
      <c r="T433" s="6">
        <f t="shared" si="220"/>
        <v>0</v>
      </c>
      <c r="U433" s="6">
        <f t="shared" ref="U433:AA433" si="221">SUM(U434:U437)</f>
        <v>0</v>
      </c>
      <c r="V433" s="6">
        <f t="shared" si="221"/>
        <v>0</v>
      </c>
      <c r="W433" s="6">
        <f t="shared" si="221"/>
        <v>0</v>
      </c>
      <c r="X433" s="6">
        <f t="shared" si="221"/>
        <v>0</v>
      </c>
      <c r="Y433" s="6">
        <f t="shared" si="221"/>
        <v>0</v>
      </c>
      <c r="Z433" s="6">
        <f t="shared" si="221"/>
        <v>0</v>
      </c>
      <c r="AA433" s="6">
        <f t="shared" si="221"/>
        <v>0</v>
      </c>
    </row>
    <row r="434" spans="1:27" ht="17.100000000000001" hidden="1" customHeight="1">
      <c r="A434" s="4" t="s">
        <v>731</v>
      </c>
      <c r="B434" s="7" t="s">
        <v>31</v>
      </c>
      <c r="C434" s="8">
        <f>SUBTOTAL(9,D434:P434)</f>
        <v>0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2">
        <f>SUBTOTAL(9,R434:AA434)</f>
        <v>0</v>
      </c>
      <c r="R434" s="9">
        <f>D434</f>
        <v>0</v>
      </c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7.100000000000001" hidden="1" customHeight="1">
      <c r="A435" s="4" t="s">
        <v>732</v>
      </c>
      <c r="B435" s="7" t="s">
        <v>33</v>
      </c>
      <c r="C435" s="8">
        <f>SUBTOTAL(9,D435:P435)</f>
        <v>0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2">
        <f>SUBTOTAL(9,R435:AA435)</f>
        <v>0</v>
      </c>
      <c r="R435" s="9">
        <f>D435</f>
        <v>0</v>
      </c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7.100000000000001" hidden="1" customHeight="1">
      <c r="A436" s="4" t="s">
        <v>733</v>
      </c>
      <c r="B436" s="7" t="s">
        <v>35</v>
      </c>
      <c r="C436" s="8">
        <f>SUBTOTAL(9,D436:P436)</f>
        <v>0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2">
        <f>SUBTOTAL(9,R436:AA436)</f>
        <v>0</v>
      </c>
      <c r="R436" s="9">
        <f>D436</f>
        <v>0</v>
      </c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7.100000000000001" hidden="1" customHeight="1">
      <c r="A437" s="4" t="s">
        <v>734</v>
      </c>
      <c r="B437" s="7" t="s">
        <v>735</v>
      </c>
      <c r="C437" s="8">
        <f>SUBTOTAL(9,D437:P437)</f>
        <v>0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2">
        <f>SUBTOTAL(9,R437:AA437)</f>
        <v>0</v>
      </c>
      <c r="R437" s="9">
        <f>D437</f>
        <v>0</v>
      </c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7.100000000000001" hidden="1" customHeight="1">
      <c r="A438" s="4" t="s">
        <v>736</v>
      </c>
      <c r="B438" s="5" t="s">
        <v>737</v>
      </c>
      <c r="C438" s="6">
        <f>SUM(C439:C446)</f>
        <v>0</v>
      </c>
      <c r="D438" s="6">
        <f t="shared" ref="D438:T438" si="222">SUM(D439:D446)</f>
        <v>0</v>
      </c>
      <c r="E438" s="6">
        <f t="shared" si="222"/>
        <v>0</v>
      </c>
      <c r="F438" s="6">
        <f t="shared" si="222"/>
        <v>0</v>
      </c>
      <c r="G438" s="6">
        <f t="shared" si="222"/>
        <v>0</v>
      </c>
      <c r="H438" s="6">
        <f t="shared" si="222"/>
        <v>0</v>
      </c>
      <c r="I438" s="6">
        <f t="shared" si="222"/>
        <v>0</v>
      </c>
      <c r="J438" s="6">
        <f t="shared" si="222"/>
        <v>0</v>
      </c>
      <c r="K438" s="6">
        <f t="shared" si="222"/>
        <v>0</v>
      </c>
      <c r="L438" s="6">
        <f t="shared" si="222"/>
        <v>0</v>
      </c>
      <c r="M438" s="6">
        <f t="shared" si="222"/>
        <v>0</v>
      </c>
      <c r="N438" s="6">
        <f t="shared" si="222"/>
        <v>0</v>
      </c>
      <c r="O438" s="6">
        <f t="shared" si="222"/>
        <v>0</v>
      </c>
      <c r="P438" s="6">
        <f t="shared" si="222"/>
        <v>0</v>
      </c>
      <c r="Q438" s="11">
        <f t="shared" si="222"/>
        <v>0</v>
      </c>
      <c r="R438" s="6">
        <f t="shared" si="222"/>
        <v>0</v>
      </c>
      <c r="S438" s="6">
        <f t="shared" si="222"/>
        <v>0</v>
      </c>
      <c r="T438" s="6">
        <f t="shared" si="222"/>
        <v>0</v>
      </c>
      <c r="U438" s="6">
        <f t="shared" ref="U438:AA438" si="223">SUM(U439:U446)</f>
        <v>0</v>
      </c>
      <c r="V438" s="6">
        <f t="shared" si="223"/>
        <v>0</v>
      </c>
      <c r="W438" s="6">
        <f t="shared" si="223"/>
        <v>0</v>
      </c>
      <c r="X438" s="6">
        <f t="shared" si="223"/>
        <v>0</v>
      </c>
      <c r="Y438" s="6">
        <f t="shared" si="223"/>
        <v>0</v>
      </c>
      <c r="Z438" s="6">
        <f t="shared" si="223"/>
        <v>0</v>
      </c>
      <c r="AA438" s="6">
        <f t="shared" si="223"/>
        <v>0</v>
      </c>
    </row>
    <row r="439" spans="1:27" ht="17.100000000000001" hidden="1" customHeight="1">
      <c r="A439" s="4" t="s">
        <v>738</v>
      </c>
      <c r="B439" s="7" t="s">
        <v>739</v>
      </c>
      <c r="C439" s="8">
        <f t="shared" ref="C439:C446" si="224">SUBTOTAL(9,D439:P439)</f>
        <v>0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2">
        <f t="shared" ref="Q439:Q446" si="225">SUBTOTAL(9,R439:AA439)</f>
        <v>0</v>
      </c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7.100000000000001" hidden="1" customHeight="1">
      <c r="A440" s="4" t="s">
        <v>740</v>
      </c>
      <c r="B440" s="7" t="s">
        <v>741</v>
      </c>
      <c r="C440" s="8">
        <f t="shared" si="224"/>
        <v>0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2">
        <f t="shared" si="225"/>
        <v>0</v>
      </c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7.100000000000001" hidden="1" customHeight="1">
      <c r="A441" s="4" t="s">
        <v>742</v>
      </c>
      <c r="B441" s="7" t="s">
        <v>743</v>
      </c>
      <c r="C441" s="8">
        <f t="shared" si="224"/>
        <v>0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2">
        <f t="shared" si="225"/>
        <v>0</v>
      </c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7.100000000000001" hidden="1" customHeight="1">
      <c r="A442" s="4" t="s">
        <v>744</v>
      </c>
      <c r="B442" s="7" t="s">
        <v>745</v>
      </c>
      <c r="C442" s="8">
        <f t="shared" si="224"/>
        <v>0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2">
        <f t="shared" si="225"/>
        <v>0</v>
      </c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7.100000000000001" hidden="1" customHeight="1">
      <c r="A443" s="4" t="s">
        <v>746</v>
      </c>
      <c r="B443" s="7" t="s">
        <v>747</v>
      </c>
      <c r="C443" s="8">
        <f t="shared" si="224"/>
        <v>0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2">
        <f t="shared" si="225"/>
        <v>0</v>
      </c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7.100000000000001" hidden="1" customHeight="1">
      <c r="A444" s="4" t="s">
        <v>748</v>
      </c>
      <c r="B444" s="7" t="s">
        <v>749</v>
      </c>
      <c r="C444" s="8">
        <f t="shared" si="224"/>
        <v>0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2">
        <f t="shared" si="225"/>
        <v>0</v>
      </c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7.100000000000001" hidden="1" customHeight="1">
      <c r="A445" s="4" t="s">
        <v>750</v>
      </c>
      <c r="B445" s="7" t="s">
        <v>751</v>
      </c>
      <c r="C445" s="8">
        <f t="shared" si="224"/>
        <v>0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2">
        <f t="shared" si="225"/>
        <v>0</v>
      </c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7.100000000000001" hidden="1" customHeight="1">
      <c r="A446" s="4" t="s">
        <v>752</v>
      </c>
      <c r="B446" s="7" t="s">
        <v>753</v>
      </c>
      <c r="C446" s="8">
        <f t="shared" si="224"/>
        <v>0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12">
        <f t="shared" si="225"/>
        <v>0</v>
      </c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7.100000000000001" hidden="1" customHeight="1">
      <c r="A447" s="4" t="s">
        <v>754</v>
      </c>
      <c r="B447" s="5" t="s">
        <v>755</v>
      </c>
      <c r="C447" s="6">
        <f>SUM(C448:C453)</f>
        <v>0</v>
      </c>
      <c r="D447" s="6">
        <f t="shared" ref="D447:T447" si="226">SUM(D448:D453)</f>
        <v>0</v>
      </c>
      <c r="E447" s="6">
        <f t="shared" si="226"/>
        <v>0</v>
      </c>
      <c r="F447" s="6">
        <f t="shared" si="226"/>
        <v>0</v>
      </c>
      <c r="G447" s="6">
        <f t="shared" si="226"/>
        <v>0</v>
      </c>
      <c r="H447" s="6">
        <f t="shared" si="226"/>
        <v>0</v>
      </c>
      <c r="I447" s="6">
        <f t="shared" si="226"/>
        <v>0</v>
      </c>
      <c r="J447" s="6">
        <f t="shared" si="226"/>
        <v>0</v>
      </c>
      <c r="K447" s="6">
        <f t="shared" si="226"/>
        <v>0</v>
      </c>
      <c r="L447" s="6">
        <f t="shared" si="226"/>
        <v>0</v>
      </c>
      <c r="M447" s="6">
        <f t="shared" si="226"/>
        <v>0</v>
      </c>
      <c r="N447" s="6">
        <f t="shared" si="226"/>
        <v>0</v>
      </c>
      <c r="O447" s="6">
        <f t="shared" si="226"/>
        <v>0</v>
      </c>
      <c r="P447" s="6">
        <f t="shared" si="226"/>
        <v>0</v>
      </c>
      <c r="Q447" s="11">
        <f t="shared" si="226"/>
        <v>0</v>
      </c>
      <c r="R447" s="6">
        <f t="shared" si="226"/>
        <v>0</v>
      </c>
      <c r="S447" s="6">
        <f t="shared" si="226"/>
        <v>0</v>
      </c>
      <c r="T447" s="6">
        <f t="shared" si="226"/>
        <v>0</v>
      </c>
      <c r="U447" s="6">
        <f t="shared" ref="U447:AA447" si="227">SUM(U448:U453)</f>
        <v>0</v>
      </c>
      <c r="V447" s="6">
        <f t="shared" si="227"/>
        <v>0</v>
      </c>
      <c r="W447" s="6">
        <f t="shared" si="227"/>
        <v>0</v>
      </c>
      <c r="X447" s="6">
        <f t="shared" si="227"/>
        <v>0</v>
      </c>
      <c r="Y447" s="6">
        <f t="shared" si="227"/>
        <v>0</v>
      </c>
      <c r="Z447" s="6">
        <f t="shared" si="227"/>
        <v>0</v>
      </c>
      <c r="AA447" s="6">
        <f t="shared" si="227"/>
        <v>0</v>
      </c>
    </row>
    <row r="448" spans="1:27" ht="17.100000000000001" hidden="1" customHeight="1">
      <c r="A448" s="13" t="s">
        <v>756</v>
      </c>
      <c r="B448" s="7" t="s">
        <v>757</v>
      </c>
      <c r="C448" s="8">
        <f t="shared" ref="C448:C453" si="228">SUBTOTAL(9,D448:P448)</f>
        <v>0</v>
      </c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2">
        <f t="shared" ref="Q448:Q453" si="229">SUBTOTAL(9,R448:AA448)</f>
        <v>0</v>
      </c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7.100000000000001" hidden="1" customHeight="1">
      <c r="A449" s="13" t="s">
        <v>758</v>
      </c>
      <c r="B449" s="7" t="s">
        <v>759</v>
      </c>
      <c r="C449" s="8">
        <f t="shared" si="228"/>
        <v>0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2">
        <f t="shared" si="229"/>
        <v>0</v>
      </c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7.100000000000001" hidden="1" customHeight="1">
      <c r="A450" s="13" t="s">
        <v>760</v>
      </c>
      <c r="B450" s="7" t="s">
        <v>761</v>
      </c>
      <c r="C450" s="8">
        <f t="shared" si="228"/>
        <v>0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2">
        <f t="shared" si="229"/>
        <v>0</v>
      </c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7.100000000000001" hidden="1" customHeight="1">
      <c r="A451" s="13" t="s">
        <v>762</v>
      </c>
      <c r="B451" s="7" t="s">
        <v>763</v>
      </c>
      <c r="C451" s="8">
        <f t="shared" si="228"/>
        <v>0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2">
        <f t="shared" si="229"/>
        <v>0</v>
      </c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7.100000000000001" hidden="1" customHeight="1">
      <c r="A452" s="13" t="s">
        <v>764</v>
      </c>
      <c r="B452" s="7" t="s">
        <v>765</v>
      </c>
      <c r="C452" s="8">
        <f t="shared" si="228"/>
        <v>0</v>
      </c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2">
        <f t="shared" si="229"/>
        <v>0</v>
      </c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7.100000000000001" hidden="1" customHeight="1">
      <c r="A453" s="13" t="s">
        <v>766</v>
      </c>
      <c r="B453" s="7" t="s">
        <v>767</v>
      </c>
      <c r="C453" s="8">
        <f t="shared" si="228"/>
        <v>0</v>
      </c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2">
        <f t="shared" si="229"/>
        <v>0</v>
      </c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7.100000000000001" hidden="1" customHeight="1">
      <c r="A454" s="13" t="s">
        <v>768</v>
      </c>
      <c r="B454" s="5" t="s">
        <v>769</v>
      </c>
      <c r="C454" s="6">
        <f>SUM(C455:C459)</f>
        <v>0</v>
      </c>
      <c r="D454" s="6">
        <f t="shared" ref="D454:T454" si="230">SUM(D455:D459)</f>
        <v>0</v>
      </c>
      <c r="E454" s="6">
        <f t="shared" si="230"/>
        <v>0</v>
      </c>
      <c r="F454" s="6">
        <f t="shared" si="230"/>
        <v>0</v>
      </c>
      <c r="G454" s="6">
        <f t="shared" si="230"/>
        <v>0</v>
      </c>
      <c r="H454" s="6">
        <f t="shared" si="230"/>
        <v>0</v>
      </c>
      <c r="I454" s="6">
        <f t="shared" si="230"/>
        <v>0</v>
      </c>
      <c r="J454" s="6">
        <f t="shared" si="230"/>
        <v>0</v>
      </c>
      <c r="K454" s="6">
        <f t="shared" si="230"/>
        <v>0</v>
      </c>
      <c r="L454" s="6">
        <f t="shared" si="230"/>
        <v>0</v>
      </c>
      <c r="M454" s="6">
        <f t="shared" si="230"/>
        <v>0</v>
      </c>
      <c r="N454" s="6">
        <f t="shared" si="230"/>
        <v>0</v>
      </c>
      <c r="O454" s="6">
        <f t="shared" si="230"/>
        <v>0</v>
      </c>
      <c r="P454" s="6">
        <f t="shared" si="230"/>
        <v>0</v>
      </c>
      <c r="Q454" s="11">
        <f t="shared" si="230"/>
        <v>0</v>
      </c>
      <c r="R454" s="6">
        <f t="shared" si="230"/>
        <v>0</v>
      </c>
      <c r="S454" s="6">
        <f t="shared" si="230"/>
        <v>0</v>
      </c>
      <c r="T454" s="6">
        <f t="shared" si="230"/>
        <v>0</v>
      </c>
      <c r="U454" s="6">
        <f t="shared" ref="U454:AA454" si="231">SUM(U455:U459)</f>
        <v>0</v>
      </c>
      <c r="V454" s="6">
        <f t="shared" si="231"/>
        <v>0</v>
      </c>
      <c r="W454" s="6">
        <f t="shared" si="231"/>
        <v>0</v>
      </c>
      <c r="X454" s="6">
        <f t="shared" si="231"/>
        <v>0</v>
      </c>
      <c r="Y454" s="6">
        <f t="shared" si="231"/>
        <v>0</v>
      </c>
      <c r="Z454" s="6">
        <f t="shared" si="231"/>
        <v>0</v>
      </c>
      <c r="AA454" s="6">
        <f t="shared" si="231"/>
        <v>0</v>
      </c>
    </row>
    <row r="455" spans="1:27" ht="17.100000000000001" hidden="1" customHeight="1">
      <c r="A455" s="13" t="s">
        <v>770</v>
      </c>
      <c r="B455" s="7" t="s">
        <v>771</v>
      </c>
      <c r="C455" s="8">
        <f>SUBTOTAL(9,D455:P455)</f>
        <v>0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2">
        <f>SUBTOTAL(9,R455:AA455)</f>
        <v>0</v>
      </c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7.100000000000001" hidden="1" customHeight="1">
      <c r="A456" s="13" t="s">
        <v>772</v>
      </c>
      <c r="B456" s="7" t="s">
        <v>773</v>
      </c>
      <c r="C456" s="8">
        <f>SUBTOTAL(9,D456:P456)</f>
        <v>0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2">
        <f>SUBTOTAL(9,R456:AA456)</f>
        <v>0</v>
      </c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7.100000000000001" hidden="1" customHeight="1">
      <c r="A457" s="13" t="s">
        <v>774</v>
      </c>
      <c r="B457" s="7" t="s">
        <v>775</v>
      </c>
      <c r="C457" s="8">
        <f>SUBTOTAL(9,D457:P457)</f>
        <v>0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2">
        <f>SUBTOTAL(9,R457:AA457)</f>
        <v>0</v>
      </c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7.100000000000001" hidden="1" customHeight="1">
      <c r="A458" s="13" t="s">
        <v>776</v>
      </c>
      <c r="B458" s="7" t="s">
        <v>777</v>
      </c>
      <c r="C458" s="8">
        <f>SUBTOTAL(9,D458:P458)</f>
        <v>0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2">
        <f>SUBTOTAL(9,R458:AA458)</f>
        <v>0</v>
      </c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7.100000000000001" hidden="1" customHeight="1">
      <c r="A459" s="13" t="s">
        <v>778</v>
      </c>
      <c r="B459" s="7" t="s">
        <v>779</v>
      </c>
      <c r="C459" s="8">
        <f>SUBTOTAL(9,D459:P459)</f>
        <v>0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2">
        <f>SUBTOTAL(9,R459:AA459)</f>
        <v>0</v>
      </c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7.100000000000001" hidden="1" customHeight="1">
      <c r="A460" s="13" t="s">
        <v>780</v>
      </c>
      <c r="B460" s="5" t="s">
        <v>781</v>
      </c>
      <c r="C460" s="6">
        <f>SUM(C461:C463)</f>
        <v>0</v>
      </c>
      <c r="D460" s="6">
        <f t="shared" ref="D460:T460" si="232">SUM(D461:D463)</f>
        <v>0</v>
      </c>
      <c r="E460" s="6">
        <f t="shared" si="232"/>
        <v>0</v>
      </c>
      <c r="F460" s="6">
        <f t="shared" si="232"/>
        <v>0</v>
      </c>
      <c r="G460" s="6">
        <f t="shared" si="232"/>
        <v>0</v>
      </c>
      <c r="H460" s="6">
        <f t="shared" si="232"/>
        <v>0</v>
      </c>
      <c r="I460" s="6">
        <f t="shared" si="232"/>
        <v>0</v>
      </c>
      <c r="J460" s="6">
        <f t="shared" si="232"/>
        <v>0</v>
      </c>
      <c r="K460" s="6">
        <f t="shared" si="232"/>
        <v>0</v>
      </c>
      <c r="L460" s="6">
        <f t="shared" si="232"/>
        <v>0</v>
      </c>
      <c r="M460" s="6">
        <f t="shared" si="232"/>
        <v>0</v>
      </c>
      <c r="N460" s="6">
        <f t="shared" si="232"/>
        <v>0</v>
      </c>
      <c r="O460" s="6">
        <f t="shared" si="232"/>
        <v>0</v>
      </c>
      <c r="P460" s="6">
        <f t="shared" si="232"/>
        <v>0</v>
      </c>
      <c r="Q460" s="11">
        <f t="shared" si="232"/>
        <v>0</v>
      </c>
      <c r="R460" s="6">
        <f t="shared" si="232"/>
        <v>0</v>
      </c>
      <c r="S460" s="6">
        <f t="shared" si="232"/>
        <v>0</v>
      </c>
      <c r="T460" s="6">
        <f t="shared" si="232"/>
        <v>0</v>
      </c>
      <c r="U460" s="6">
        <f t="shared" ref="U460:AA460" si="233">SUM(U461:U463)</f>
        <v>0</v>
      </c>
      <c r="V460" s="6">
        <f t="shared" si="233"/>
        <v>0</v>
      </c>
      <c r="W460" s="6">
        <f t="shared" si="233"/>
        <v>0</v>
      </c>
      <c r="X460" s="6">
        <f t="shared" si="233"/>
        <v>0</v>
      </c>
      <c r="Y460" s="6">
        <f t="shared" si="233"/>
        <v>0</v>
      </c>
      <c r="Z460" s="6">
        <f t="shared" si="233"/>
        <v>0</v>
      </c>
      <c r="AA460" s="6">
        <f t="shared" si="233"/>
        <v>0</v>
      </c>
    </row>
    <row r="461" spans="1:27" ht="17.100000000000001" hidden="1" customHeight="1">
      <c r="A461" s="13" t="s">
        <v>782</v>
      </c>
      <c r="B461" s="7" t="s">
        <v>783</v>
      </c>
      <c r="C461" s="8">
        <f>SUBTOTAL(9,D461:P461)</f>
        <v>0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2">
        <f>SUBTOTAL(9,R461:AA461)</f>
        <v>0</v>
      </c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7.100000000000001" hidden="1" customHeight="1">
      <c r="A462" s="13" t="s">
        <v>784</v>
      </c>
      <c r="B462" s="7" t="s">
        <v>785</v>
      </c>
      <c r="C462" s="8">
        <f>SUBTOTAL(9,D462:P462)</f>
        <v>0</v>
      </c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2">
        <f>SUBTOTAL(9,R462:AA462)</f>
        <v>0</v>
      </c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7.100000000000001" hidden="1" customHeight="1">
      <c r="A463" s="13" t="s">
        <v>786</v>
      </c>
      <c r="B463" s="7" t="s">
        <v>787</v>
      </c>
      <c r="C463" s="8">
        <f>SUBTOTAL(9,D463:P463)</f>
        <v>0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2">
        <f>SUBTOTAL(9,R463:AA463)</f>
        <v>0</v>
      </c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7.100000000000001" hidden="1" customHeight="1">
      <c r="A464" s="13" t="s">
        <v>788</v>
      </c>
      <c r="B464" s="5" t="s">
        <v>789</v>
      </c>
      <c r="C464" s="6">
        <f>SUM(C465:C467)</f>
        <v>0</v>
      </c>
      <c r="D464" s="6">
        <f t="shared" ref="D464:T464" si="234">SUM(D465:D467)</f>
        <v>0</v>
      </c>
      <c r="E464" s="6">
        <f t="shared" si="234"/>
        <v>0</v>
      </c>
      <c r="F464" s="6">
        <f t="shared" si="234"/>
        <v>0</v>
      </c>
      <c r="G464" s="6">
        <f t="shared" si="234"/>
        <v>0</v>
      </c>
      <c r="H464" s="6">
        <f t="shared" si="234"/>
        <v>0</v>
      </c>
      <c r="I464" s="6">
        <f t="shared" si="234"/>
        <v>0</v>
      </c>
      <c r="J464" s="6">
        <f t="shared" si="234"/>
        <v>0</v>
      </c>
      <c r="K464" s="6">
        <f t="shared" si="234"/>
        <v>0</v>
      </c>
      <c r="L464" s="6">
        <f t="shared" si="234"/>
        <v>0</v>
      </c>
      <c r="M464" s="6">
        <f t="shared" si="234"/>
        <v>0</v>
      </c>
      <c r="N464" s="6">
        <f t="shared" si="234"/>
        <v>0</v>
      </c>
      <c r="O464" s="6">
        <f t="shared" si="234"/>
        <v>0</v>
      </c>
      <c r="P464" s="6">
        <f t="shared" si="234"/>
        <v>0</v>
      </c>
      <c r="Q464" s="11">
        <f t="shared" si="234"/>
        <v>0</v>
      </c>
      <c r="R464" s="6">
        <f t="shared" si="234"/>
        <v>0</v>
      </c>
      <c r="S464" s="6">
        <f t="shared" si="234"/>
        <v>0</v>
      </c>
      <c r="T464" s="6">
        <f t="shared" si="234"/>
        <v>0</v>
      </c>
      <c r="U464" s="6">
        <f t="shared" ref="U464:AA464" si="235">SUM(U465:U467)</f>
        <v>0</v>
      </c>
      <c r="V464" s="6">
        <f t="shared" si="235"/>
        <v>0</v>
      </c>
      <c r="W464" s="6">
        <f t="shared" si="235"/>
        <v>0</v>
      </c>
      <c r="X464" s="6">
        <f t="shared" si="235"/>
        <v>0</v>
      </c>
      <c r="Y464" s="6">
        <f t="shared" si="235"/>
        <v>0</v>
      </c>
      <c r="Z464" s="6">
        <f t="shared" si="235"/>
        <v>0</v>
      </c>
      <c r="AA464" s="6">
        <f t="shared" si="235"/>
        <v>0</v>
      </c>
    </row>
    <row r="465" spans="1:27" ht="17.100000000000001" hidden="1" customHeight="1">
      <c r="A465" s="13" t="s">
        <v>790</v>
      </c>
      <c r="B465" s="7" t="s">
        <v>791</v>
      </c>
      <c r="C465" s="8">
        <f>SUBTOTAL(9,D465:P465)</f>
        <v>0</v>
      </c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2">
        <f>SUBTOTAL(9,R465:AA465)</f>
        <v>0</v>
      </c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7.100000000000001" hidden="1" customHeight="1">
      <c r="A466" s="13" t="s">
        <v>792</v>
      </c>
      <c r="B466" s="7" t="s">
        <v>793</v>
      </c>
      <c r="C466" s="8">
        <f>SUBTOTAL(9,D466:P466)</f>
        <v>0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2">
        <f>SUBTOTAL(9,R466:AA466)</f>
        <v>0</v>
      </c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7.100000000000001" hidden="1" customHeight="1">
      <c r="A467" s="13" t="s">
        <v>794</v>
      </c>
      <c r="B467" s="7" t="s">
        <v>795</v>
      </c>
      <c r="C467" s="8">
        <f>SUBTOTAL(9,D467:P467)</f>
        <v>0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2">
        <f>SUBTOTAL(9,R467:AA467)</f>
        <v>0</v>
      </c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7.100000000000001" hidden="1" customHeight="1">
      <c r="A468" s="13" t="s">
        <v>796</v>
      </c>
      <c r="B468" s="5" t="s">
        <v>797</v>
      </c>
      <c r="C468" s="6">
        <f>SUM(C469:C471)</f>
        <v>0</v>
      </c>
      <c r="D468" s="6">
        <f t="shared" ref="D468:T468" si="236">SUM(D469:D471)</f>
        <v>0</v>
      </c>
      <c r="E468" s="6">
        <f t="shared" si="236"/>
        <v>0</v>
      </c>
      <c r="F468" s="6">
        <f t="shared" si="236"/>
        <v>0</v>
      </c>
      <c r="G468" s="6">
        <f t="shared" si="236"/>
        <v>0</v>
      </c>
      <c r="H468" s="6">
        <f t="shared" si="236"/>
        <v>0</v>
      </c>
      <c r="I468" s="6">
        <f t="shared" si="236"/>
        <v>0</v>
      </c>
      <c r="J468" s="6">
        <f t="shared" si="236"/>
        <v>0</v>
      </c>
      <c r="K468" s="6">
        <f t="shared" si="236"/>
        <v>0</v>
      </c>
      <c r="L468" s="6">
        <f t="shared" si="236"/>
        <v>0</v>
      </c>
      <c r="M468" s="6">
        <f t="shared" si="236"/>
        <v>0</v>
      </c>
      <c r="N468" s="6">
        <f t="shared" si="236"/>
        <v>0</v>
      </c>
      <c r="O468" s="6">
        <f t="shared" si="236"/>
        <v>0</v>
      </c>
      <c r="P468" s="6">
        <f t="shared" si="236"/>
        <v>0</v>
      </c>
      <c r="Q468" s="11">
        <f t="shared" si="236"/>
        <v>0</v>
      </c>
      <c r="R468" s="6">
        <f t="shared" si="236"/>
        <v>0</v>
      </c>
      <c r="S468" s="6">
        <f t="shared" si="236"/>
        <v>0</v>
      </c>
      <c r="T468" s="6">
        <f t="shared" si="236"/>
        <v>0</v>
      </c>
      <c r="U468" s="6">
        <f t="shared" ref="U468:AA468" si="237">SUM(U469:U471)</f>
        <v>0</v>
      </c>
      <c r="V468" s="6">
        <f t="shared" si="237"/>
        <v>0</v>
      </c>
      <c r="W468" s="6">
        <f t="shared" si="237"/>
        <v>0</v>
      </c>
      <c r="X468" s="6">
        <f t="shared" si="237"/>
        <v>0</v>
      </c>
      <c r="Y468" s="6">
        <f t="shared" si="237"/>
        <v>0</v>
      </c>
      <c r="Z468" s="6">
        <f t="shared" si="237"/>
        <v>0</v>
      </c>
      <c r="AA468" s="6">
        <f t="shared" si="237"/>
        <v>0</v>
      </c>
    </row>
    <row r="469" spans="1:27" ht="17.100000000000001" hidden="1" customHeight="1">
      <c r="A469" s="13" t="s">
        <v>798</v>
      </c>
      <c r="B469" s="7" t="s">
        <v>799</v>
      </c>
      <c r="C469" s="8">
        <f>SUBTOTAL(9,D469:P469)</f>
        <v>0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2">
        <f>SUBTOTAL(9,R469:AA469)</f>
        <v>0</v>
      </c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7.100000000000001" hidden="1" customHeight="1">
      <c r="A470" s="13" t="s">
        <v>800</v>
      </c>
      <c r="B470" s="7" t="s">
        <v>801</v>
      </c>
      <c r="C470" s="8">
        <f>SUBTOTAL(9,D470:P470)</f>
        <v>0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2">
        <f>SUBTOTAL(9,R470:AA470)</f>
        <v>0</v>
      </c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7.100000000000001" hidden="1" customHeight="1">
      <c r="A471" s="13" t="s">
        <v>802</v>
      </c>
      <c r="B471" s="7" t="s">
        <v>803</v>
      </c>
      <c r="C471" s="8">
        <f>SUBTOTAL(9,D471:P471)</f>
        <v>0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2">
        <f>SUBTOTAL(9,R471:AA471)</f>
        <v>0</v>
      </c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7.25" hidden="1" customHeight="1">
      <c r="A472" s="13" t="s">
        <v>804</v>
      </c>
      <c r="B472" s="5" t="s">
        <v>805</v>
      </c>
      <c r="C472" s="6">
        <f>SUM(C473:C477)</f>
        <v>0</v>
      </c>
      <c r="D472" s="6">
        <f t="shared" ref="D472:T472" si="238">SUM(D473:D477)</f>
        <v>0</v>
      </c>
      <c r="E472" s="6">
        <f t="shared" si="238"/>
        <v>0</v>
      </c>
      <c r="F472" s="6">
        <f t="shared" si="238"/>
        <v>0</v>
      </c>
      <c r="G472" s="6">
        <f t="shared" si="238"/>
        <v>0</v>
      </c>
      <c r="H472" s="6">
        <f t="shared" si="238"/>
        <v>0</v>
      </c>
      <c r="I472" s="6">
        <f t="shared" si="238"/>
        <v>0</v>
      </c>
      <c r="J472" s="6">
        <f t="shared" si="238"/>
        <v>0</v>
      </c>
      <c r="K472" s="6">
        <f t="shared" si="238"/>
        <v>0</v>
      </c>
      <c r="L472" s="6">
        <f t="shared" si="238"/>
        <v>0</v>
      </c>
      <c r="M472" s="6">
        <f t="shared" si="238"/>
        <v>0</v>
      </c>
      <c r="N472" s="6">
        <f t="shared" si="238"/>
        <v>0</v>
      </c>
      <c r="O472" s="6">
        <f t="shared" si="238"/>
        <v>0</v>
      </c>
      <c r="P472" s="6">
        <f t="shared" si="238"/>
        <v>0</v>
      </c>
      <c r="Q472" s="11">
        <f t="shared" si="238"/>
        <v>0</v>
      </c>
      <c r="R472" s="6">
        <f t="shared" si="238"/>
        <v>0</v>
      </c>
      <c r="S472" s="6">
        <f t="shared" si="238"/>
        <v>0</v>
      </c>
      <c r="T472" s="6">
        <f t="shared" si="238"/>
        <v>0</v>
      </c>
      <c r="U472" s="6">
        <f t="shared" ref="U472:AA472" si="239">SUM(U473:U477)</f>
        <v>0</v>
      </c>
      <c r="V472" s="6">
        <f t="shared" si="239"/>
        <v>0</v>
      </c>
      <c r="W472" s="6">
        <f t="shared" si="239"/>
        <v>0</v>
      </c>
      <c r="X472" s="6">
        <f t="shared" si="239"/>
        <v>0</v>
      </c>
      <c r="Y472" s="6">
        <f t="shared" si="239"/>
        <v>0</v>
      </c>
      <c r="Z472" s="6">
        <f t="shared" si="239"/>
        <v>0</v>
      </c>
      <c r="AA472" s="6">
        <f t="shared" si="239"/>
        <v>0</v>
      </c>
    </row>
    <row r="473" spans="1:27" ht="17.25" hidden="1" customHeight="1">
      <c r="A473" s="13" t="s">
        <v>806</v>
      </c>
      <c r="B473" s="7" t="s">
        <v>807</v>
      </c>
      <c r="C473" s="8">
        <f>SUBTOTAL(9,D473:P473)</f>
        <v>0</v>
      </c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2">
        <f>SUBTOTAL(9,R473:AA473)</f>
        <v>0</v>
      </c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7.25" hidden="1" customHeight="1">
      <c r="A474" s="13" t="s">
        <v>808</v>
      </c>
      <c r="B474" s="7" t="s">
        <v>809</v>
      </c>
      <c r="C474" s="8">
        <f>SUBTOTAL(9,D474:P474)</f>
        <v>0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2">
        <f>SUBTOTAL(9,R474:AA474)</f>
        <v>0</v>
      </c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7.25" hidden="1" customHeight="1">
      <c r="A475" s="13" t="s">
        <v>810</v>
      </c>
      <c r="B475" s="7" t="s">
        <v>811</v>
      </c>
      <c r="C475" s="8">
        <f>SUBTOTAL(9,D475:P475)</f>
        <v>0</v>
      </c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2">
        <f>SUBTOTAL(9,R475:AA475)</f>
        <v>0</v>
      </c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7.25" hidden="1" customHeight="1">
      <c r="A476" s="13" t="s">
        <v>812</v>
      </c>
      <c r="B476" s="7" t="s">
        <v>813</v>
      </c>
      <c r="C476" s="8">
        <f>SUBTOTAL(9,D476:P476)</f>
        <v>0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2">
        <f>SUBTOTAL(9,R476:AA476)</f>
        <v>0</v>
      </c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7.100000000000001" hidden="1" customHeight="1">
      <c r="A477" s="13" t="s">
        <v>814</v>
      </c>
      <c r="B477" s="7" t="s">
        <v>815</v>
      </c>
      <c r="C477" s="8">
        <f>SUBTOTAL(9,D477:P477)</f>
        <v>0</v>
      </c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2">
        <f>SUBTOTAL(9,R477:AA477)</f>
        <v>0</v>
      </c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7.100000000000001" hidden="1" customHeight="1">
      <c r="A478" s="13" t="s">
        <v>816</v>
      </c>
      <c r="B478" s="5" t="s">
        <v>817</v>
      </c>
      <c r="C478" s="6">
        <f>SUM(C479:C484)</f>
        <v>0</v>
      </c>
      <c r="D478" s="6">
        <f t="shared" ref="D478:T478" si="240">SUM(D479:D484)</f>
        <v>0</v>
      </c>
      <c r="E478" s="6">
        <f t="shared" si="240"/>
        <v>0</v>
      </c>
      <c r="F478" s="6">
        <f t="shared" si="240"/>
        <v>0</v>
      </c>
      <c r="G478" s="6">
        <f t="shared" si="240"/>
        <v>0</v>
      </c>
      <c r="H478" s="6">
        <f t="shared" si="240"/>
        <v>0</v>
      </c>
      <c r="I478" s="6">
        <f t="shared" si="240"/>
        <v>0</v>
      </c>
      <c r="J478" s="6">
        <f t="shared" si="240"/>
        <v>0</v>
      </c>
      <c r="K478" s="6">
        <f t="shared" si="240"/>
        <v>0</v>
      </c>
      <c r="L478" s="6">
        <f t="shared" si="240"/>
        <v>0</v>
      </c>
      <c r="M478" s="6">
        <f t="shared" si="240"/>
        <v>0</v>
      </c>
      <c r="N478" s="6">
        <f t="shared" si="240"/>
        <v>0</v>
      </c>
      <c r="O478" s="6">
        <f t="shared" si="240"/>
        <v>0</v>
      </c>
      <c r="P478" s="6">
        <f t="shared" si="240"/>
        <v>0</v>
      </c>
      <c r="Q478" s="11">
        <f t="shared" si="240"/>
        <v>0</v>
      </c>
      <c r="R478" s="6">
        <f t="shared" si="240"/>
        <v>0</v>
      </c>
      <c r="S478" s="6">
        <f t="shared" si="240"/>
        <v>0</v>
      </c>
      <c r="T478" s="6">
        <f t="shared" si="240"/>
        <v>0</v>
      </c>
      <c r="U478" s="6">
        <f t="shared" ref="U478:AA478" si="241">SUM(U479:U484)</f>
        <v>0</v>
      </c>
      <c r="V478" s="6">
        <f t="shared" si="241"/>
        <v>0</v>
      </c>
      <c r="W478" s="6">
        <f t="shared" si="241"/>
        <v>0</v>
      </c>
      <c r="X478" s="6">
        <f t="shared" si="241"/>
        <v>0</v>
      </c>
      <c r="Y478" s="6">
        <f t="shared" si="241"/>
        <v>0</v>
      </c>
      <c r="Z478" s="6">
        <f t="shared" si="241"/>
        <v>0</v>
      </c>
      <c r="AA478" s="6">
        <f t="shared" si="241"/>
        <v>0</v>
      </c>
    </row>
    <row r="479" spans="1:27" ht="17.100000000000001" hidden="1" customHeight="1">
      <c r="A479" s="13" t="s">
        <v>818</v>
      </c>
      <c r="B479" s="7" t="s">
        <v>819</v>
      </c>
      <c r="C479" s="8">
        <f t="shared" ref="C479:C484" si="242">SUBTOTAL(9,D479:P479)</f>
        <v>0</v>
      </c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2">
        <f t="shared" ref="Q479:Q484" si="243">SUBTOTAL(9,R479:AA479)</f>
        <v>0</v>
      </c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7.100000000000001" hidden="1" customHeight="1">
      <c r="A480" s="13" t="s">
        <v>820</v>
      </c>
      <c r="B480" s="7" t="s">
        <v>821</v>
      </c>
      <c r="C480" s="8">
        <f t="shared" si="242"/>
        <v>0</v>
      </c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2">
        <f t="shared" si="243"/>
        <v>0</v>
      </c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7.100000000000001" hidden="1" customHeight="1">
      <c r="A481" s="13" t="s">
        <v>822</v>
      </c>
      <c r="B481" s="7" t="s">
        <v>823</v>
      </c>
      <c r="C481" s="8">
        <f t="shared" si="242"/>
        <v>0</v>
      </c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2">
        <f t="shared" si="243"/>
        <v>0</v>
      </c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7.100000000000001" hidden="1" customHeight="1">
      <c r="A482" s="13" t="s">
        <v>824</v>
      </c>
      <c r="B482" s="7" t="s">
        <v>825</v>
      </c>
      <c r="C482" s="8">
        <f t="shared" si="242"/>
        <v>0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2">
        <f t="shared" si="243"/>
        <v>0</v>
      </c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7.100000000000001" hidden="1" customHeight="1">
      <c r="A483" s="13" t="s">
        <v>826</v>
      </c>
      <c r="B483" s="7" t="s">
        <v>827</v>
      </c>
      <c r="C483" s="8">
        <f t="shared" si="242"/>
        <v>0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2">
        <f t="shared" si="243"/>
        <v>0</v>
      </c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7.100000000000001" hidden="1" customHeight="1">
      <c r="A484" s="13" t="s">
        <v>828</v>
      </c>
      <c r="B484" s="7" t="s">
        <v>829</v>
      </c>
      <c r="C484" s="8">
        <f t="shared" si="242"/>
        <v>0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2">
        <f t="shared" si="243"/>
        <v>0</v>
      </c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7.100000000000001" hidden="1" customHeight="1">
      <c r="A485" s="13" t="s">
        <v>830</v>
      </c>
      <c r="B485" s="5" t="s">
        <v>831</v>
      </c>
      <c r="C485" s="6">
        <f>C486</f>
        <v>0</v>
      </c>
      <c r="D485" s="6">
        <f t="shared" ref="D485:T485" si="244">D486</f>
        <v>0</v>
      </c>
      <c r="E485" s="6">
        <f t="shared" si="244"/>
        <v>0</v>
      </c>
      <c r="F485" s="6">
        <f t="shared" si="244"/>
        <v>0</v>
      </c>
      <c r="G485" s="6">
        <f t="shared" si="244"/>
        <v>0</v>
      </c>
      <c r="H485" s="6">
        <f t="shared" si="244"/>
        <v>0</v>
      </c>
      <c r="I485" s="6">
        <f t="shared" si="244"/>
        <v>0</v>
      </c>
      <c r="J485" s="6">
        <f t="shared" si="244"/>
        <v>0</v>
      </c>
      <c r="K485" s="6">
        <f t="shared" si="244"/>
        <v>0</v>
      </c>
      <c r="L485" s="6">
        <f t="shared" si="244"/>
        <v>0</v>
      </c>
      <c r="M485" s="6">
        <f t="shared" si="244"/>
        <v>0</v>
      </c>
      <c r="N485" s="6">
        <f t="shared" si="244"/>
        <v>0</v>
      </c>
      <c r="O485" s="6">
        <f t="shared" si="244"/>
        <v>0</v>
      </c>
      <c r="P485" s="6">
        <f t="shared" si="244"/>
        <v>0</v>
      </c>
      <c r="Q485" s="11">
        <f t="shared" si="244"/>
        <v>0</v>
      </c>
      <c r="R485" s="6">
        <f t="shared" si="244"/>
        <v>0</v>
      </c>
      <c r="S485" s="6">
        <f t="shared" si="244"/>
        <v>0</v>
      </c>
      <c r="T485" s="6">
        <f t="shared" si="244"/>
        <v>0</v>
      </c>
      <c r="U485" s="6">
        <f t="shared" ref="U485:AA485" si="245">U486</f>
        <v>0</v>
      </c>
      <c r="V485" s="6">
        <f t="shared" si="245"/>
        <v>0</v>
      </c>
      <c r="W485" s="6">
        <f t="shared" si="245"/>
        <v>0</v>
      </c>
      <c r="X485" s="6">
        <f t="shared" si="245"/>
        <v>0</v>
      </c>
      <c r="Y485" s="6">
        <f t="shared" si="245"/>
        <v>0</v>
      </c>
      <c r="Z485" s="6">
        <f t="shared" si="245"/>
        <v>0</v>
      </c>
      <c r="AA485" s="6">
        <f t="shared" si="245"/>
        <v>0</v>
      </c>
    </row>
    <row r="486" spans="1:27" ht="17.100000000000001" hidden="1" customHeight="1">
      <c r="A486" s="13" t="s">
        <v>832</v>
      </c>
      <c r="B486" s="7" t="s">
        <v>833</v>
      </c>
      <c r="C486" s="8">
        <f>SUBTOTAL(9,D486:P486)</f>
        <v>0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2">
        <f>SUBTOTAL(9,R486:AA486)</f>
        <v>0</v>
      </c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7.100000000000001" hidden="1" customHeight="1">
      <c r="A487" s="13" t="s">
        <v>834</v>
      </c>
      <c r="B487" s="5" t="s">
        <v>835</v>
      </c>
      <c r="C487" s="6">
        <f>SUM(C488,C493,C502,C508,C514,C519,C524,C531,C535,C538)</f>
        <v>0</v>
      </c>
      <c r="D487" s="6">
        <f t="shared" ref="D487:T487" si="246">SUM(D488,D493,D502,D508,D514,D519,D524,D531,D535,D538)</f>
        <v>0</v>
      </c>
      <c r="E487" s="6">
        <f t="shared" si="246"/>
        <v>0</v>
      </c>
      <c r="F487" s="6">
        <f t="shared" si="246"/>
        <v>0</v>
      </c>
      <c r="G487" s="6">
        <f t="shared" si="246"/>
        <v>0</v>
      </c>
      <c r="H487" s="6">
        <f t="shared" si="246"/>
        <v>0</v>
      </c>
      <c r="I487" s="6">
        <f t="shared" si="246"/>
        <v>0</v>
      </c>
      <c r="J487" s="6">
        <f t="shared" si="246"/>
        <v>0</v>
      </c>
      <c r="K487" s="6">
        <f t="shared" si="246"/>
        <v>0</v>
      </c>
      <c r="L487" s="6">
        <f t="shared" si="246"/>
        <v>0</v>
      </c>
      <c r="M487" s="6">
        <f t="shared" si="246"/>
        <v>0</v>
      </c>
      <c r="N487" s="6">
        <f t="shared" si="246"/>
        <v>0</v>
      </c>
      <c r="O487" s="6">
        <f t="shared" si="246"/>
        <v>0</v>
      </c>
      <c r="P487" s="6">
        <f t="shared" si="246"/>
        <v>0</v>
      </c>
      <c r="Q487" s="11">
        <f t="shared" si="246"/>
        <v>0</v>
      </c>
      <c r="R487" s="6">
        <f t="shared" si="246"/>
        <v>0</v>
      </c>
      <c r="S487" s="6">
        <f t="shared" si="246"/>
        <v>0</v>
      </c>
      <c r="T487" s="6">
        <f t="shared" si="246"/>
        <v>0</v>
      </c>
      <c r="U487" s="6">
        <f t="shared" ref="U487:AA487" si="247">SUM(U488,U493,U502,U508,U514,U519,U524,U531,U535,U538)</f>
        <v>0</v>
      </c>
      <c r="V487" s="6">
        <f t="shared" si="247"/>
        <v>0</v>
      </c>
      <c r="W487" s="6">
        <f t="shared" si="247"/>
        <v>0</v>
      </c>
      <c r="X487" s="6">
        <f t="shared" si="247"/>
        <v>0</v>
      </c>
      <c r="Y487" s="6">
        <f t="shared" si="247"/>
        <v>0</v>
      </c>
      <c r="Z487" s="6">
        <f t="shared" si="247"/>
        <v>0</v>
      </c>
      <c r="AA487" s="6">
        <f t="shared" si="247"/>
        <v>0</v>
      </c>
    </row>
    <row r="488" spans="1:27" ht="17.100000000000001" hidden="1" customHeight="1">
      <c r="A488" s="13" t="s">
        <v>836</v>
      </c>
      <c r="B488" s="5" t="s">
        <v>837</v>
      </c>
      <c r="C488" s="6">
        <f>SUM(C489:C492)</f>
        <v>0</v>
      </c>
      <c r="D488" s="6">
        <f t="shared" ref="D488:T488" si="248">SUM(D489:D492)</f>
        <v>0</v>
      </c>
      <c r="E488" s="6">
        <f t="shared" si="248"/>
        <v>0</v>
      </c>
      <c r="F488" s="6">
        <f t="shared" si="248"/>
        <v>0</v>
      </c>
      <c r="G488" s="6">
        <f t="shared" si="248"/>
        <v>0</v>
      </c>
      <c r="H488" s="6">
        <f t="shared" si="248"/>
        <v>0</v>
      </c>
      <c r="I488" s="6">
        <f t="shared" si="248"/>
        <v>0</v>
      </c>
      <c r="J488" s="6">
        <f t="shared" si="248"/>
        <v>0</v>
      </c>
      <c r="K488" s="6">
        <f t="shared" si="248"/>
        <v>0</v>
      </c>
      <c r="L488" s="6">
        <f t="shared" si="248"/>
        <v>0</v>
      </c>
      <c r="M488" s="6">
        <f t="shared" si="248"/>
        <v>0</v>
      </c>
      <c r="N488" s="6">
        <f t="shared" si="248"/>
        <v>0</v>
      </c>
      <c r="O488" s="6">
        <f t="shared" si="248"/>
        <v>0</v>
      </c>
      <c r="P488" s="6">
        <f t="shared" si="248"/>
        <v>0</v>
      </c>
      <c r="Q488" s="11">
        <f t="shared" si="248"/>
        <v>0</v>
      </c>
      <c r="R488" s="6">
        <f t="shared" si="248"/>
        <v>0</v>
      </c>
      <c r="S488" s="6">
        <f t="shared" si="248"/>
        <v>0</v>
      </c>
      <c r="T488" s="6">
        <f t="shared" si="248"/>
        <v>0</v>
      </c>
      <c r="U488" s="6">
        <f t="shared" ref="U488:AA488" si="249">SUM(U489:U492)</f>
        <v>0</v>
      </c>
      <c r="V488" s="6">
        <f t="shared" si="249"/>
        <v>0</v>
      </c>
      <c r="W488" s="6">
        <f t="shared" si="249"/>
        <v>0</v>
      </c>
      <c r="X488" s="6">
        <f t="shared" si="249"/>
        <v>0</v>
      </c>
      <c r="Y488" s="6">
        <f t="shared" si="249"/>
        <v>0</v>
      </c>
      <c r="Z488" s="6">
        <f t="shared" si="249"/>
        <v>0</v>
      </c>
      <c r="AA488" s="6">
        <f t="shared" si="249"/>
        <v>0</v>
      </c>
    </row>
    <row r="489" spans="1:27" ht="17.100000000000001" hidden="1" customHeight="1">
      <c r="A489" s="13" t="s">
        <v>838</v>
      </c>
      <c r="B489" s="7" t="s">
        <v>31</v>
      </c>
      <c r="C489" s="8">
        <f>SUBTOTAL(9,D489:P489)</f>
        <v>0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2">
        <f>SUBTOTAL(9,R489:AA489)</f>
        <v>0</v>
      </c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7.100000000000001" hidden="1" customHeight="1">
      <c r="A490" s="13" t="s">
        <v>839</v>
      </c>
      <c r="B490" s="7" t="s">
        <v>33</v>
      </c>
      <c r="C490" s="8">
        <f>SUBTOTAL(9,D490:P490)</f>
        <v>0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2">
        <f>SUBTOTAL(9,R490:AA490)</f>
        <v>0</v>
      </c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7.100000000000001" hidden="1" customHeight="1">
      <c r="A491" s="13" t="s">
        <v>840</v>
      </c>
      <c r="B491" s="7" t="s">
        <v>35</v>
      </c>
      <c r="C491" s="8">
        <f>SUBTOTAL(9,D491:P491)</f>
        <v>0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2">
        <f>SUBTOTAL(9,R491:AA491)</f>
        <v>0</v>
      </c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7.100000000000001" hidden="1" customHeight="1">
      <c r="A492" s="13" t="s">
        <v>841</v>
      </c>
      <c r="B492" s="7" t="s">
        <v>842</v>
      </c>
      <c r="C492" s="8">
        <f>SUBTOTAL(9,D492:P492)</f>
        <v>0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2">
        <f>SUBTOTAL(9,R492:AA492)</f>
        <v>0</v>
      </c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7.100000000000001" hidden="1" customHeight="1">
      <c r="A493" s="13" t="s">
        <v>843</v>
      </c>
      <c r="B493" s="5" t="s">
        <v>844</v>
      </c>
      <c r="C493" s="6">
        <f>SUM(C494:C501)</f>
        <v>0</v>
      </c>
      <c r="D493" s="6">
        <f t="shared" ref="D493:T493" si="250">SUM(D494:D501)</f>
        <v>0</v>
      </c>
      <c r="E493" s="6">
        <f t="shared" si="250"/>
        <v>0</v>
      </c>
      <c r="F493" s="6">
        <f t="shared" si="250"/>
        <v>0</v>
      </c>
      <c r="G493" s="6">
        <f t="shared" si="250"/>
        <v>0</v>
      </c>
      <c r="H493" s="6">
        <f t="shared" si="250"/>
        <v>0</v>
      </c>
      <c r="I493" s="6">
        <f t="shared" si="250"/>
        <v>0</v>
      </c>
      <c r="J493" s="6">
        <f t="shared" si="250"/>
        <v>0</v>
      </c>
      <c r="K493" s="6">
        <f t="shared" si="250"/>
        <v>0</v>
      </c>
      <c r="L493" s="6">
        <f t="shared" si="250"/>
        <v>0</v>
      </c>
      <c r="M493" s="6">
        <f t="shared" si="250"/>
        <v>0</v>
      </c>
      <c r="N493" s="6">
        <f t="shared" si="250"/>
        <v>0</v>
      </c>
      <c r="O493" s="6">
        <f t="shared" si="250"/>
        <v>0</v>
      </c>
      <c r="P493" s="6">
        <f t="shared" si="250"/>
        <v>0</v>
      </c>
      <c r="Q493" s="11">
        <f t="shared" si="250"/>
        <v>0</v>
      </c>
      <c r="R493" s="6">
        <f t="shared" si="250"/>
        <v>0</v>
      </c>
      <c r="S493" s="6">
        <f t="shared" si="250"/>
        <v>0</v>
      </c>
      <c r="T493" s="6">
        <f t="shared" si="250"/>
        <v>0</v>
      </c>
      <c r="U493" s="6">
        <f t="shared" ref="U493:AA493" si="251">SUM(U494:U501)</f>
        <v>0</v>
      </c>
      <c r="V493" s="6">
        <f t="shared" si="251"/>
        <v>0</v>
      </c>
      <c r="W493" s="6">
        <f t="shared" si="251"/>
        <v>0</v>
      </c>
      <c r="X493" s="6">
        <f t="shared" si="251"/>
        <v>0</v>
      </c>
      <c r="Y493" s="6">
        <f t="shared" si="251"/>
        <v>0</v>
      </c>
      <c r="Z493" s="6">
        <f t="shared" si="251"/>
        <v>0</v>
      </c>
      <c r="AA493" s="6">
        <f t="shared" si="251"/>
        <v>0</v>
      </c>
    </row>
    <row r="494" spans="1:27" ht="17.100000000000001" hidden="1" customHeight="1">
      <c r="A494" s="13" t="s">
        <v>845</v>
      </c>
      <c r="B494" s="7" t="s">
        <v>846</v>
      </c>
      <c r="C494" s="8">
        <f t="shared" ref="C494:C501" si="252">SUBTOTAL(9,D494:P494)</f>
        <v>0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2">
        <f t="shared" ref="Q494:Q501" si="253">SUBTOTAL(9,R494:AA494)</f>
        <v>0</v>
      </c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7.100000000000001" hidden="1" customHeight="1">
      <c r="A495" s="13" t="s">
        <v>847</v>
      </c>
      <c r="B495" s="7" t="s">
        <v>848</v>
      </c>
      <c r="C495" s="8">
        <f t="shared" si="252"/>
        <v>0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2">
        <f t="shared" si="253"/>
        <v>0</v>
      </c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7.100000000000001" hidden="1" customHeight="1">
      <c r="A496" s="13" t="s">
        <v>849</v>
      </c>
      <c r="B496" s="7" t="s">
        <v>850</v>
      </c>
      <c r="C496" s="8">
        <f t="shared" si="252"/>
        <v>0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2">
        <f t="shared" si="253"/>
        <v>0</v>
      </c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7.100000000000001" hidden="1" customHeight="1">
      <c r="A497" s="13" t="s">
        <v>851</v>
      </c>
      <c r="B497" s="7" t="s">
        <v>852</v>
      </c>
      <c r="C497" s="8">
        <f t="shared" si="252"/>
        <v>0</v>
      </c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2">
        <f t="shared" si="253"/>
        <v>0</v>
      </c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7.100000000000001" hidden="1" customHeight="1">
      <c r="A498" s="13" t="s">
        <v>853</v>
      </c>
      <c r="B498" s="7" t="s">
        <v>854</v>
      </c>
      <c r="C498" s="8">
        <f t="shared" si="252"/>
        <v>0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2">
        <f t="shared" si="253"/>
        <v>0</v>
      </c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7.100000000000001" hidden="1" customHeight="1">
      <c r="A499" s="13" t="s">
        <v>855</v>
      </c>
      <c r="B499" s="7" t="s">
        <v>856</v>
      </c>
      <c r="C499" s="8">
        <f t="shared" si="252"/>
        <v>0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2">
        <f t="shared" si="253"/>
        <v>0</v>
      </c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7.100000000000001" hidden="1" customHeight="1">
      <c r="A500" s="13" t="s">
        <v>857</v>
      </c>
      <c r="B500" s="7" t="s">
        <v>858</v>
      </c>
      <c r="C500" s="8">
        <f t="shared" si="252"/>
        <v>0</v>
      </c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2">
        <f t="shared" si="253"/>
        <v>0</v>
      </c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7.100000000000001" hidden="1" customHeight="1">
      <c r="A501" s="13" t="s">
        <v>859</v>
      </c>
      <c r="B501" s="7" t="s">
        <v>860</v>
      </c>
      <c r="C501" s="8">
        <f t="shared" si="252"/>
        <v>0</v>
      </c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2">
        <f t="shared" si="253"/>
        <v>0</v>
      </c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7.100000000000001" hidden="1" customHeight="1">
      <c r="A502" s="13" t="s">
        <v>861</v>
      </c>
      <c r="B502" s="5" t="s">
        <v>862</v>
      </c>
      <c r="C502" s="6">
        <f>SUM(C503:C507)</f>
        <v>0</v>
      </c>
      <c r="D502" s="6">
        <f t="shared" ref="D502:T502" si="254">SUM(D503:D507)</f>
        <v>0</v>
      </c>
      <c r="E502" s="6">
        <f t="shared" si="254"/>
        <v>0</v>
      </c>
      <c r="F502" s="6">
        <f t="shared" si="254"/>
        <v>0</v>
      </c>
      <c r="G502" s="6">
        <f t="shared" si="254"/>
        <v>0</v>
      </c>
      <c r="H502" s="6">
        <f t="shared" si="254"/>
        <v>0</v>
      </c>
      <c r="I502" s="6">
        <f t="shared" si="254"/>
        <v>0</v>
      </c>
      <c r="J502" s="6">
        <f t="shared" si="254"/>
        <v>0</v>
      </c>
      <c r="K502" s="6">
        <f t="shared" si="254"/>
        <v>0</v>
      </c>
      <c r="L502" s="6">
        <f t="shared" si="254"/>
        <v>0</v>
      </c>
      <c r="M502" s="6">
        <f t="shared" si="254"/>
        <v>0</v>
      </c>
      <c r="N502" s="6">
        <f t="shared" si="254"/>
        <v>0</v>
      </c>
      <c r="O502" s="6">
        <f t="shared" si="254"/>
        <v>0</v>
      </c>
      <c r="P502" s="6">
        <f t="shared" si="254"/>
        <v>0</v>
      </c>
      <c r="Q502" s="11">
        <f t="shared" si="254"/>
        <v>0</v>
      </c>
      <c r="R502" s="6">
        <f t="shared" si="254"/>
        <v>0</v>
      </c>
      <c r="S502" s="6">
        <f t="shared" si="254"/>
        <v>0</v>
      </c>
      <c r="T502" s="6">
        <f t="shared" si="254"/>
        <v>0</v>
      </c>
      <c r="U502" s="6">
        <f t="shared" ref="U502:AA502" si="255">SUM(U503:U507)</f>
        <v>0</v>
      </c>
      <c r="V502" s="6">
        <f t="shared" si="255"/>
        <v>0</v>
      </c>
      <c r="W502" s="6">
        <f t="shared" si="255"/>
        <v>0</v>
      </c>
      <c r="X502" s="6">
        <f t="shared" si="255"/>
        <v>0</v>
      </c>
      <c r="Y502" s="6">
        <f t="shared" si="255"/>
        <v>0</v>
      </c>
      <c r="Z502" s="6">
        <f t="shared" si="255"/>
        <v>0</v>
      </c>
      <c r="AA502" s="6">
        <f t="shared" si="255"/>
        <v>0</v>
      </c>
    </row>
    <row r="503" spans="1:27" ht="17.100000000000001" hidden="1" customHeight="1">
      <c r="A503" s="13" t="s">
        <v>863</v>
      </c>
      <c r="B503" s="7" t="s">
        <v>846</v>
      </c>
      <c r="C503" s="8">
        <f>SUBTOTAL(9,D503:P503)</f>
        <v>0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2">
        <f>SUBTOTAL(9,R503:AA503)</f>
        <v>0</v>
      </c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7.100000000000001" hidden="1" customHeight="1">
      <c r="A504" s="13" t="s">
        <v>864</v>
      </c>
      <c r="B504" s="7" t="s">
        <v>865</v>
      </c>
      <c r="C504" s="8">
        <f>SUBTOTAL(9,D504:P504)</f>
        <v>0</v>
      </c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2">
        <f>SUBTOTAL(9,R504:AA504)</f>
        <v>0</v>
      </c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7.100000000000001" hidden="1" customHeight="1">
      <c r="A505" s="13" t="s">
        <v>866</v>
      </c>
      <c r="B505" s="7" t="s">
        <v>867</v>
      </c>
      <c r="C505" s="8">
        <f>SUBTOTAL(9,D505:P505)</f>
        <v>0</v>
      </c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2">
        <f>SUBTOTAL(9,R505:AA505)</f>
        <v>0</v>
      </c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7.100000000000001" hidden="1" customHeight="1">
      <c r="A506" s="13" t="s">
        <v>868</v>
      </c>
      <c r="B506" s="7" t="s">
        <v>869</v>
      </c>
      <c r="C506" s="8">
        <f>SUBTOTAL(9,D506:P506)</f>
        <v>0</v>
      </c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2">
        <f>SUBTOTAL(9,R506:AA506)</f>
        <v>0</v>
      </c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7.100000000000001" hidden="1" customHeight="1">
      <c r="A507" s="13" t="s">
        <v>870</v>
      </c>
      <c r="B507" s="7" t="s">
        <v>871</v>
      </c>
      <c r="C507" s="8">
        <f>SUBTOTAL(9,D507:P507)</f>
        <v>0</v>
      </c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2">
        <f>SUBTOTAL(9,R507:AA507)</f>
        <v>0</v>
      </c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7.100000000000001" hidden="1" customHeight="1">
      <c r="A508" s="13" t="s">
        <v>872</v>
      </c>
      <c r="B508" s="5" t="s">
        <v>873</v>
      </c>
      <c r="C508" s="6">
        <f>SUM(C509:C513)</f>
        <v>0</v>
      </c>
      <c r="D508" s="6">
        <f t="shared" ref="D508:T508" si="256">SUM(D509:D513)</f>
        <v>0</v>
      </c>
      <c r="E508" s="6">
        <f t="shared" si="256"/>
        <v>0</v>
      </c>
      <c r="F508" s="6">
        <f t="shared" si="256"/>
        <v>0</v>
      </c>
      <c r="G508" s="6">
        <f t="shared" si="256"/>
        <v>0</v>
      </c>
      <c r="H508" s="6">
        <f t="shared" si="256"/>
        <v>0</v>
      </c>
      <c r="I508" s="6">
        <f t="shared" si="256"/>
        <v>0</v>
      </c>
      <c r="J508" s="6">
        <f t="shared" si="256"/>
        <v>0</v>
      </c>
      <c r="K508" s="6">
        <f t="shared" si="256"/>
        <v>0</v>
      </c>
      <c r="L508" s="6">
        <f t="shared" si="256"/>
        <v>0</v>
      </c>
      <c r="M508" s="6">
        <f t="shared" si="256"/>
        <v>0</v>
      </c>
      <c r="N508" s="6">
        <f t="shared" si="256"/>
        <v>0</v>
      </c>
      <c r="O508" s="6">
        <f t="shared" si="256"/>
        <v>0</v>
      </c>
      <c r="P508" s="6">
        <f t="shared" si="256"/>
        <v>0</v>
      </c>
      <c r="Q508" s="11">
        <f t="shared" si="256"/>
        <v>0</v>
      </c>
      <c r="R508" s="6">
        <f t="shared" si="256"/>
        <v>0</v>
      </c>
      <c r="S508" s="6">
        <f t="shared" si="256"/>
        <v>0</v>
      </c>
      <c r="T508" s="6">
        <f t="shared" si="256"/>
        <v>0</v>
      </c>
      <c r="U508" s="6">
        <f t="shared" ref="U508:AA508" si="257">SUM(U509:U513)</f>
        <v>0</v>
      </c>
      <c r="V508" s="6">
        <f t="shared" si="257"/>
        <v>0</v>
      </c>
      <c r="W508" s="6">
        <f t="shared" si="257"/>
        <v>0</v>
      </c>
      <c r="X508" s="6">
        <f t="shared" si="257"/>
        <v>0</v>
      </c>
      <c r="Y508" s="6">
        <f t="shared" si="257"/>
        <v>0</v>
      </c>
      <c r="Z508" s="6">
        <f t="shared" si="257"/>
        <v>0</v>
      </c>
      <c r="AA508" s="6">
        <f t="shared" si="257"/>
        <v>0</v>
      </c>
    </row>
    <row r="509" spans="1:27" ht="17.100000000000001" hidden="1" customHeight="1">
      <c r="A509" s="13" t="s">
        <v>874</v>
      </c>
      <c r="B509" s="7" t="s">
        <v>846</v>
      </c>
      <c r="C509" s="8">
        <f>SUBTOTAL(9,D509:P509)</f>
        <v>0</v>
      </c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2">
        <f>SUBTOTAL(9,R509:AA509)</f>
        <v>0</v>
      </c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7.100000000000001" hidden="1" customHeight="1">
      <c r="A510" s="13" t="s">
        <v>875</v>
      </c>
      <c r="B510" s="7" t="s">
        <v>876</v>
      </c>
      <c r="C510" s="8">
        <f>SUBTOTAL(9,D510:P510)</f>
        <v>0</v>
      </c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2">
        <f>SUBTOTAL(9,R510:AA510)</f>
        <v>0</v>
      </c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7.100000000000001" hidden="1" customHeight="1">
      <c r="A511" s="13" t="s">
        <v>877</v>
      </c>
      <c r="B511" s="7" t="s">
        <v>878</v>
      </c>
      <c r="C511" s="8">
        <f>SUBTOTAL(9,D511:P511)</f>
        <v>0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2">
        <f>SUBTOTAL(9,R511:AA511)</f>
        <v>0</v>
      </c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7.100000000000001" hidden="1" customHeight="1">
      <c r="A512" s="13" t="s">
        <v>879</v>
      </c>
      <c r="B512" s="7" t="s">
        <v>880</v>
      </c>
      <c r="C512" s="8">
        <f>SUBTOTAL(9,D512:P512)</f>
        <v>0</v>
      </c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2">
        <f>SUBTOTAL(9,R512:AA512)</f>
        <v>0</v>
      </c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7.100000000000001" hidden="1" customHeight="1">
      <c r="A513" s="13" t="s">
        <v>881</v>
      </c>
      <c r="B513" s="7" t="s">
        <v>882</v>
      </c>
      <c r="C513" s="8">
        <f>SUBTOTAL(9,D513:P513)</f>
        <v>0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2">
        <f>SUBTOTAL(9,R513:AA513)</f>
        <v>0</v>
      </c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7.100000000000001" hidden="1" customHeight="1">
      <c r="A514" s="13" t="s">
        <v>883</v>
      </c>
      <c r="B514" s="5" t="s">
        <v>884</v>
      </c>
      <c r="C514" s="6">
        <f>SUM(C515:C518)</f>
        <v>0</v>
      </c>
      <c r="D514" s="6">
        <f t="shared" ref="D514:T514" si="258">SUM(D515:D518)</f>
        <v>0</v>
      </c>
      <c r="E514" s="6">
        <f t="shared" si="258"/>
        <v>0</v>
      </c>
      <c r="F514" s="6">
        <f t="shared" si="258"/>
        <v>0</v>
      </c>
      <c r="G514" s="6">
        <f t="shared" si="258"/>
        <v>0</v>
      </c>
      <c r="H514" s="6">
        <f t="shared" si="258"/>
        <v>0</v>
      </c>
      <c r="I514" s="6">
        <f t="shared" si="258"/>
        <v>0</v>
      </c>
      <c r="J514" s="6">
        <f t="shared" si="258"/>
        <v>0</v>
      </c>
      <c r="K514" s="6">
        <f t="shared" si="258"/>
        <v>0</v>
      </c>
      <c r="L514" s="6">
        <f t="shared" si="258"/>
        <v>0</v>
      </c>
      <c r="M514" s="6">
        <f t="shared" si="258"/>
        <v>0</v>
      </c>
      <c r="N514" s="6">
        <f t="shared" si="258"/>
        <v>0</v>
      </c>
      <c r="O514" s="6">
        <f t="shared" si="258"/>
        <v>0</v>
      </c>
      <c r="P514" s="6">
        <f t="shared" si="258"/>
        <v>0</v>
      </c>
      <c r="Q514" s="11">
        <f t="shared" si="258"/>
        <v>0</v>
      </c>
      <c r="R514" s="6">
        <f t="shared" si="258"/>
        <v>0</v>
      </c>
      <c r="S514" s="6">
        <f t="shared" si="258"/>
        <v>0</v>
      </c>
      <c r="T514" s="6">
        <f t="shared" si="258"/>
        <v>0</v>
      </c>
      <c r="U514" s="6">
        <f t="shared" ref="U514:AA514" si="259">SUM(U515:U518)</f>
        <v>0</v>
      </c>
      <c r="V514" s="6">
        <f t="shared" si="259"/>
        <v>0</v>
      </c>
      <c r="W514" s="6">
        <f t="shared" si="259"/>
        <v>0</v>
      </c>
      <c r="X514" s="6">
        <f t="shared" si="259"/>
        <v>0</v>
      </c>
      <c r="Y514" s="6">
        <f t="shared" si="259"/>
        <v>0</v>
      </c>
      <c r="Z514" s="6">
        <f t="shared" si="259"/>
        <v>0</v>
      </c>
      <c r="AA514" s="6">
        <f t="shared" si="259"/>
        <v>0</v>
      </c>
    </row>
    <row r="515" spans="1:27" ht="17.100000000000001" hidden="1" customHeight="1">
      <c r="A515" s="13" t="s">
        <v>885</v>
      </c>
      <c r="B515" s="7" t="s">
        <v>846</v>
      </c>
      <c r="C515" s="8">
        <f>SUBTOTAL(9,D515:P515)</f>
        <v>0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2">
        <f>SUBTOTAL(9,R515:AA515)</f>
        <v>0</v>
      </c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7.100000000000001" hidden="1" customHeight="1">
      <c r="A516" s="13" t="s">
        <v>886</v>
      </c>
      <c r="B516" s="7" t="s">
        <v>887</v>
      </c>
      <c r="C516" s="8">
        <f>SUBTOTAL(9,D516:P516)</f>
        <v>0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2">
        <f>SUBTOTAL(9,R516:AA516)</f>
        <v>0</v>
      </c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7.100000000000001" hidden="1" customHeight="1">
      <c r="A517" s="13" t="s">
        <v>888</v>
      </c>
      <c r="B517" s="7" t="s">
        <v>889</v>
      </c>
      <c r="C517" s="8">
        <f>SUBTOTAL(9,D517:P517)</f>
        <v>0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2">
        <f>SUBTOTAL(9,R517:AA517)</f>
        <v>0</v>
      </c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7.100000000000001" hidden="1" customHeight="1">
      <c r="A518" s="13" t="s">
        <v>890</v>
      </c>
      <c r="B518" s="7" t="s">
        <v>891</v>
      </c>
      <c r="C518" s="8">
        <f>SUBTOTAL(9,D518:P518)</f>
        <v>0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2">
        <f>SUBTOTAL(9,R518:AA518)</f>
        <v>0</v>
      </c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7.100000000000001" hidden="1" customHeight="1">
      <c r="A519" s="13" t="s">
        <v>892</v>
      </c>
      <c r="B519" s="5" t="s">
        <v>893</v>
      </c>
      <c r="C519" s="6">
        <f>SUM(C520:C523)</f>
        <v>0</v>
      </c>
      <c r="D519" s="6">
        <f t="shared" ref="D519:T519" si="260">SUM(D520:D523)</f>
        <v>0</v>
      </c>
      <c r="E519" s="6">
        <f t="shared" si="260"/>
        <v>0</v>
      </c>
      <c r="F519" s="6">
        <f t="shared" si="260"/>
        <v>0</v>
      </c>
      <c r="G519" s="6">
        <f t="shared" si="260"/>
        <v>0</v>
      </c>
      <c r="H519" s="6">
        <f t="shared" si="260"/>
        <v>0</v>
      </c>
      <c r="I519" s="6">
        <f t="shared" si="260"/>
        <v>0</v>
      </c>
      <c r="J519" s="6">
        <f t="shared" si="260"/>
        <v>0</v>
      </c>
      <c r="K519" s="6">
        <f t="shared" si="260"/>
        <v>0</v>
      </c>
      <c r="L519" s="6">
        <f t="shared" si="260"/>
        <v>0</v>
      </c>
      <c r="M519" s="6">
        <f t="shared" si="260"/>
        <v>0</v>
      </c>
      <c r="N519" s="6">
        <f t="shared" si="260"/>
        <v>0</v>
      </c>
      <c r="O519" s="6">
        <f t="shared" si="260"/>
        <v>0</v>
      </c>
      <c r="P519" s="6">
        <f t="shared" si="260"/>
        <v>0</v>
      </c>
      <c r="Q519" s="11">
        <f t="shared" si="260"/>
        <v>0</v>
      </c>
      <c r="R519" s="6">
        <f t="shared" si="260"/>
        <v>0</v>
      </c>
      <c r="S519" s="6">
        <f t="shared" si="260"/>
        <v>0</v>
      </c>
      <c r="T519" s="6">
        <f t="shared" si="260"/>
        <v>0</v>
      </c>
      <c r="U519" s="6">
        <f t="shared" ref="U519:AA519" si="261">SUM(U520:U523)</f>
        <v>0</v>
      </c>
      <c r="V519" s="6">
        <f t="shared" si="261"/>
        <v>0</v>
      </c>
      <c r="W519" s="6">
        <f t="shared" si="261"/>
        <v>0</v>
      </c>
      <c r="X519" s="6">
        <f t="shared" si="261"/>
        <v>0</v>
      </c>
      <c r="Y519" s="6">
        <f t="shared" si="261"/>
        <v>0</v>
      </c>
      <c r="Z519" s="6">
        <f t="shared" si="261"/>
        <v>0</v>
      </c>
      <c r="AA519" s="6">
        <f t="shared" si="261"/>
        <v>0</v>
      </c>
    </row>
    <row r="520" spans="1:27" ht="17.100000000000001" hidden="1" customHeight="1">
      <c r="A520" s="13" t="s">
        <v>894</v>
      </c>
      <c r="B520" s="7" t="s">
        <v>895</v>
      </c>
      <c r="C520" s="8">
        <f>SUBTOTAL(9,D520:P520)</f>
        <v>0</v>
      </c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2">
        <f>SUBTOTAL(9,R520:AA520)</f>
        <v>0</v>
      </c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7.100000000000001" hidden="1" customHeight="1">
      <c r="A521" s="13" t="s">
        <v>896</v>
      </c>
      <c r="B521" s="7" t="s">
        <v>897</v>
      </c>
      <c r="C521" s="8">
        <f>SUBTOTAL(9,D521:P521)</f>
        <v>0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2">
        <f>SUBTOTAL(9,R521:AA521)</f>
        <v>0</v>
      </c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7.100000000000001" hidden="1" customHeight="1">
      <c r="A522" s="13" t="s">
        <v>898</v>
      </c>
      <c r="B522" s="7" t="s">
        <v>899</v>
      </c>
      <c r="C522" s="8">
        <f>SUBTOTAL(9,D522:P522)</f>
        <v>0</v>
      </c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2">
        <f>SUBTOTAL(9,R522:AA522)</f>
        <v>0</v>
      </c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7.100000000000001" hidden="1" customHeight="1">
      <c r="A523" s="13" t="s">
        <v>900</v>
      </c>
      <c r="B523" s="7" t="s">
        <v>901</v>
      </c>
      <c r="C523" s="8">
        <f>SUBTOTAL(9,D523:P523)</f>
        <v>0</v>
      </c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2">
        <f>SUBTOTAL(9,R523:AA523)</f>
        <v>0</v>
      </c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7.100000000000001" hidden="1" customHeight="1">
      <c r="A524" s="13" t="s">
        <v>902</v>
      </c>
      <c r="B524" s="5" t="s">
        <v>903</v>
      </c>
      <c r="C524" s="6">
        <f>SUM(C525:C530)</f>
        <v>0</v>
      </c>
      <c r="D524" s="6">
        <f t="shared" ref="D524:T524" si="262">SUM(D525:D530)</f>
        <v>0</v>
      </c>
      <c r="E524" s="6">
        <f t="shared" si="262"/>
        <v>0</v>
      </c>
      <c r="F524" s="6">
        <f t="shared" si="262"/>
        <v>0</v>
      </c>
      <c r="G524" s="6">
        <f t="shared" si="262"/>
        <v>0</v>
      </c>
      <c r="H524" s="6">
        <f t="shared" si="262"/>
        <v>0</v>
      </c>
      <c r="I524" s="6">
        <f t="shared" si="262"/>
        <v>0</v>
      </c>
      <c r="J524" s="6">
        <f t="shared" si="262"/>
        <v>0</v>
      </c>
      <c r="K524" s="6">
        <f t="shared" si="262"/>
        <v>0</v>
      </c>
      <c r="L524" s="6">
        <f t="shared" si="262"/>
        <v>0</v>
      </c>
      <c r="M524" s="6">
        <f t="shared" si="262"/>
        <v>0</v>
      </c>
      <c r="N524" s="6">
        <f t="shared" si="262"/>
        <v>0</v>
      </c>
      <c r="O524" s="6">
        <f t="shared" si="262"/>
        <v>0</v>
      </c>
      <c r="P524" s="6">
        <f t="shared" si="262"/>
        <v>0</v>
      </c>
      <c r="Q524" s="11">
        <f t="shared" si="262"/>
        <v>0</v>
      </c>
      <c r="R524" s="6">
        <f t="shared" si="262"/>
        <v>0</v>
      </c>
      <c r="S524" s="6">
        <f t="shared" si="262"/>
        <v>0</v>
      </c>
      <c r="T524" s="6">
        <f t="shared" si="262"/>
        <v>0</v>
      </c>
      <c r="U524" s="6">
        <f t="shared" ref="U524:AA524" si="263">SUM(U525:U530)</f>
        <v>0</v>
      </c>
      <c r="V524" s="6">
        <f t="shared" si="263"/>
        <v>0</v>
      </c>
      <c r="W524" s="6">
        <f t="shared" si="263"/>
        <v>0</v>
      </c>
      <c r="X524" s="6">
        <f t="shared" si="263"/>
        <v>0</v>
      </c>
      <c r="Y524" s="6">
        <f t="shared" si="263"/>
        <v>0</v>
      </c>
      <c r="Z524" s="6">
        <f t="shared" si="263"/>
        <v>0</v>
      </c>
      <c r="AA524" s="6">
        <f t="shared" si="263"/>
        <v>0</v>
      </c>
    </row>
    <row r="525" spans="1:27" ht="17.100000000000001" hidden="1" customHeight="1">
      <c r="A525" s="13" t="s">
        <v>904</v>
      </c>
      <c r="B525" s="7" t="s">
        <v>846</v>
      </c>
      <c r="C525" s="8">
        <f t="shared" ref="C525:C530" si="264">SUBTOTAL(9,D525:P525)</f>
        <v>0</v>
      </c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2">
        <f t="shared" ref="Q525:Q530" si="265">SUBTOTAL(9,R525:AA525)</f>
        <v>0</v>
      </c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7.100000000000001" hidden="1" customHeight="1">
      <c r="A526" s="13" t="s">
        <v>905</v>
      </c>
      <c r="B526" s="7" t="s">
        <v>906</v>
      </c>
      <c r="C526" s="8">
        <f t="shared" si="264"/>
        <v>0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2">
        <f t="shared" si="265"/>
        <v>0</v>
      </c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7.100000000000001" hidden="1" customHeight="1">
      <c r="A527" s="13" t="s">
        <v>907</v>
      </c>
      <c r="B527" s="7" t="s">
        <v>908</v>
      </c>
      <c r="C527" s="8">
        <f t="shared" si="264"/>
        <v>0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2">
        <f t="shared" si="265"/>
        <v>0</v>
      </c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7.100000000000001" hidden="1" customHeight="1">
      <c r="A528" s="13" t="s">
        <v>909</v>
      </c>
      <c r="B528" s="7" t="s">
        <v>910</v>
      </c>
      <c r="C528" s="8">
        <f t="shared" si="264"/>
        <v>0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2">
        <f t="shared" si="265"/>
        <v>0</v>
      </c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7.100000000000001" hidden="1" customHeight="1">
      <c r="A529" s="13" t="s">
        <v>911</v>
      </c>
      <c r="B529" s="7" t="s">
        <v>912</v>
      </c>
      <c r="C529" s="8">
        <f t="shared" si="264"/>
        <v>0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2">
        <f t="shared" si="265"/>
        <v>0</v>
      </c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7.100000000000001" hidden="1" customHeight="1">
      <c r="A530" s="13" t="s">
        <v>913</v>
      </c>
      <c r="B530" s="7" t="s">
        <v>914</v>
      </c>
      <c r="C530" s="8">
        <f t="shared" si="264"/>
        <v>0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2">
        <f t="shared" si="265"/>
        <v>0</v>
      </c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7.100000000000001" hidden="1" customHeight="1">
      <c r="A531" s="13" t="s">
        <v>915</v>
      </c>
      <c r="B531" s="5" t="s">
        <v>916</v>
      </c>
      <c r="C531" s="6">
        <f>SUM(C532:C534)</f>
        <v>0</v>
      </c>
      <c r="D531" s="6">
        <f t="shared" ref="D531:T531" si="266">SUM(D532:D534)</f>
        <v>0</v>
      </c>
      <c r="E531" s="6">
        <f t="shared" si="266"/>
        <v>0</v>
      </c>
      <c r="F531" s="6">
        <f t="shared" si="266"/>
        <v>0</v>
      </c>
      <c r="G531" s="6">
        <f t="shared" si="266"/>
        <v>0</v>
      </c>
      <c r="H531" s="6">
        <f t="shared" si="266"/>
        <v>0</v>
      </c>
      <c r="I531" s="6">
        <f t="shared" si="266"/>
        <v>0</v>
      </c>
      <c r="J531" s="6">
        <f t="shared" si="266"/>
        <v>0</v>
      </c>
      <c r="K531" s="6">
        <f t="shared" si="266"/>
        <v>0</v>
      </c>
      <c r="L531" s="6">
        <f t="shared" si="266"/>
        <v>0</v>
      </c>
      <c r="M531" s="6">
        <f t="shared" si="266"/>
        <v>0</v>
      </c>
      <c r="N531" s="6">
        <f t="shared" si="266"/>
        <v>0</v>
      </c>
      <c r="O531" s="6">
        <f t="shared" si="266"/>
        <v>0</v>
      </c>
      <c r="P531" s="6">
        <f t="shared" si="266"/>
        <v>0</v>
      </c>
      <c r="Q531" s="11">
        <f t="shared" si="266"/>
        <v>0</v>
      </c>
      <c r="R531" s="6">
        <f t="shared" si="266"/>
        <v>0</v>
      </c>
      <c r="S531" s="6">
        <f t="shared" si="266"/>
        <v>0</v>
      </c>
      <c r="T531" s="6">
        <f t="shared" si="266"/>
        <v>0</v>
      </c>
      <c r="U531" s="6">
        <f t="shared" ref="U531:AA531" si="267">SUM(U532:U534)</f>
        <v>0</v>
      </c>
      <c r="V531" s="6">
        <f t="shared" si="267"/>
        <v>0</v>
      </c>
      <c r="W531" s="6">
        <f t="shared" si="267"/>
        <v>0</v>
      </c>
      <c r="X531" s="6">
        <f t="shared" si="267"/>
        <v>0</v>
      </c>
      <c r="Y531" s="6">
        <f t="shared" si="267"/>
        <v>0</v>
      </c>
      <c r="Z531" s="6">
        <f t="shared" si="267"/>
        <v>0</v>
      </c>
      <c r="AA531" s="6">
        <f t="shared" si="267"/>
        <v>0</v>
      </c>
    </row>
    <row r="532" spans="1:27" ht="17.100000000000001" hidden="1" customHeight="1">
      <c r="A532" s="13" t="s">
        <v>917</v>
      </c>
      <c r="B532" s="7" t="s">
        <v>918</v>
      </c>
      <c r="C532" s="8">
        <f>SUBTOTAL(9,D532:P532)</f>
        <v>0</v>
      </c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2">
        <f>SUBTOTAL(9,R532:AA532)</f>
        <v>0</v>
      </c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7.100000000000001" hidden="1" customHeight="1">
      <c r="A533" s="13" t="s">
        <v>919</v>
      </c>
      <c r="B533" s="7" t="s">
        <v>920</v>
      </c>
      <c r="C533" s="8">
        <f>SUBTOTAL(9,D533:P533)</f>
        <v>0</v>
      </c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2">
        <f>SUBTOTAL(9,R533:AA533)</f>
        <v>0</v>
      </c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7.100000000000001" hidden="1" customHeight="1">
      <c r="A534" s="13" t="s">
        <v>921</v>
      </c>
      <c r="B534" s="7" t="s">
        <v>922</v>
      </c>
      <c r="C534" s="8">
        <f>SUBTOTAL(9,D534:P534)</f>
        <v>0</v>
      </c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2">
        <f>SUBTOTAL(9,R534:AA534)</f>
        <v>0</v>
      </c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7.100000000000001" hidden="1" customHeight="1">
      <c r="A535" s="13" t="s">
        <v>923</v>
      </c>
      <c r="B535" s="5" t="s">
        <v>924</v>
      </c>
      <c r="C535" s="6">
        <f>C536+C537</f>
        <v>0</v>
      </c>
      <c r="D535" s="6">
        <f t="shared" ref="D535:T535" si="268">D536+D537</f>
        <v>0</v>
      </c>
      <c r="E535" s="6">
        <f t="shared" si="268"/>
        <v>0</v>
      </c>
      <c r="F535" s="6">
        <f t="shared" si="268"/>
        <v>0</v>
      </c>
      <c r="G535" s="6">
        <f t="shared" si="268"/>
        <v>0</v>
      </c>
      <c r="H535" s="6">
        <f t="shared" si="268"/>
        <v>0</v>
      </c>
      <c r="I535" s="6">
        <f t="shared" si="268"/>
        <v>0</v>
      </c>
      <c r="J535" s="6">
        <f t="shared" si="268"/>
        <v>0</v>
      </c>
      <c r="K535" s="6">
        <f t="shared" si="268"/>
        <v>0</v>
      </c>
      <c r="L535" s="6">
        <f t="shared" si="268"/>
        <v>0</v>
      </c>
      <c r="M535" s="6">
        <f t="shared" si="268"/>
        <v>0</v>
      </c>
      <c r="N535" s="6">
        <f t="shared" si="268"/>
        <v>0</v>
      </c>
      <c r="O535" s="6">
        <f t="shared" si="268"/>
        <v>0</v>
      </c>
      <c r="P535" s="6">
        <f t="shared" si="268"/>
        <v>0</v>
      </c>
      <c r="Q535" s="11">
        <f t="shared" si="268"/>
        <v>0</v>
      </c>
      <c r="R535" s="6">
        <f t="shared" si="268"/>
        <v>0</v>
      </c>
      <c r="S535" s="6">
        <f t="shared" si="268"/>
        <v>0</v>
      </c>
      <c r="T535" s="6">
        <f t="shared" si="268"/>
        <v>0</v>
      </c>
      <c r="U535" s="6">
        <f t="shared" ref="U535:AA535" si="269">U536+U537</f>
        <v>0</v>
      </c>
      <c r="V535" s="6">
        <f t="shared" si="269"/>
        <v>0</v>
      </c>
      <c r="W535" s="6">
        <f t="shared" si="269"/>
        <v>0</v>
      </c>
      <c r="X535" s="6">
        <f t="shared" si="269"/>
        <v>0</v>
      </c>
      <c r="Y535" s="6">
        <f t="shared" si="269"/>
        <v>0</v>
      </c>
      <c r="Z535" s="6">
        <f t="shared" si="269"/>
        <v>0</v>
      </c>
      <c r="AA535" s="6">
        <f t="shared" si="269"/>
        <v>0</v>
      </c>
    </row>
    <row r="536" spans="1:27" ht="17.100000000000001" hidden="1" customHeight="1">
      <c r="A536" s="13" t="s">
        <v>925</v>
      </c>
      <c r="B536" s="7" t="s">
        <v>926</v>
      </c>
      <c r="C536" s="8">
        <f>SUBTOTAL(9,D536:P536)</f>
        <v>0</v>
      </c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2">
        <f>SUBTOTAL(9,R536:AA536)</f>
        <v>0</v>
      </c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7.100000000000001" hidden="1" customHeight="1">
      <c r="A537" s="13" t="s">
        <v>927</v>
      </c>
      <c r="B537" s="7" t="s">
        <v>928</v>
      </c>
      <c r="C537" s="8">
        <f>SUBTOTAL(9,D537:P537)</f>
        <v>0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2">
        <f>SUBTOTAL(9,R537:AA537)</f>
        <v>0</v>
      </c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7.100000000000001" hidden="1" customHeight="1">
      <c r="A538" s="13" t="s">
        <v>929</v>
      </c>
      <c r="B538" s="5" t="s">
        <v>930</v>
      </c>
      <c r="C538" s="6">
        <f>SUM(C539:C542)</f>
        <v>0</v>
      </c>
      <c r="D538" s="6">
        <f t="shared" ref="D538:T538" si="270">SUM(D539:D542)</f>
        <v>0</v>
      </c>
      <c r="E538" s="6">
        <f t="shared" si="270"/>
        <v>0</v>
      </c>
      <c r="F538" s="6">
        <f t="shared" si="270"/>
        <v>0</v>
      </c>
      <c r="G538" s="6">
        <f t="shared" si="270"/>
        <v>0</v>
      </c>
      <c r="H538" s="6">
        <f t="shared" si="270"/>
        <v>0</v>
      </c>
      <c r="I538" s="6">
        <f t="shared" si="270"/>
        <v>0</v>
      </c>
      <c r="J538" s="6">
        <f t="shared" si="270"/>
        <v>0</v>
      </c>
      <c r="K538" s="6">
        <f t="shared" si="270"/>
        <v>0</v>
      </c>
      <c r="L538" s="6">
        <f t="shared" si="270"/>
        <v>0</v>
      </c>
      <c r="M538" s="6">
        <f t="shared" si="270"/>
        <v>0</v>
      </c>
      <c r="N538" s="6">
        <f t="shared" si="270"/>
        <v>0</v>
      </c>
      <c r="O538" s="6">
        <f t="shared" si="270"/>
        <v>0</v>
      </c>
      <c r="P538" s="6">
        <f t="shared" si="270"/>
        <v>0</v>
      </c>
      <c r="Q538" s="11">
        <f t="shared" si="270"/>
        <v>0</v>
      </c>
      <c r="R538" s="6">
        <f t="shared" si="270"/>
        <v>0</v>
      </c>
      <c r="S538" s="6">
        <f t="shared" si="270"/>
        <v>0</v>
      </c>
      <c r="T538" s="6">
        <f t="shared" si="270"/>
        <v>0</v>
      </c>
      <c r="U538" s="6">
        <f t="shared" ref="U538:AA538" si="271">SUM(U539:U542)</f>
        <v>0</v>
      </c>
      <c r="V538" s="6">
        <f t="shared" si="271"/>
        <v>0</v>
      </c>
      <c r="W538" s="6">
        <f t="shared" si="271"/>
        <v>0</v>
      </c>
      <c r="X538" s="6">
        <f t="shared" si="271"/>
        <v>0</v>
      </c>
      <c r="Y538" s="6">
        <f t="shared" si="271"/>
        <v>0</v>
      </c>
      <c r="Z538" s="6">
        <f t="shared" si="271"/>
        <v>0</v>
      </c>
      <c r="AA538" s="6">
        <f t="shared" si="271"/>
        <v>0</v>
      </c>
    </row>
    <row r="539" spans="1:27" ht="17.100000000000001" hidden="1" customHeight="1">
      <c r="A539" s="13" t="s">
        <v>931</v>
      </c>
      <c r="B539" s="7" t="s">
        <v>932</v>
      </c>
      <c r="C539" s="8">
        <f>SUBTOTAL(9,D539:P539)</f>
        <v>0</v>
      </c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2">
        <f>SUBTOTAL(9,R539:AA539)</f>
        <v>0</v>
      </c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7.100000000000001" hidden="1" customHeight="1">
      <c r="A540" s="13" t="s">
        <v>933</v>
      </c>
      <c r="B540" s="7" t="s">
        <v>934</v>
      </c>
      <c r="C540" s="8">
        <f>SUBTOTAL(9,D540:P540)</f>
        <v>0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2">
        <f>SUBTOTAL(9,R540:AA540)</f>
        <v>0</v>
      </c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7.100000000000001" hidden="1" customHeight="1">
      <c r="A541" s="13" t="s">
        <v>935</v>
      </c>
      <c r="B541" s="7" t="s">
        <v>936</v>
      </c>
      <c r="C541" s="8">
        <f>SUBTOTAL(9,D541:P541)</f>
        <v>0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2">
        <f>SUBTOTAL(9,R541:AA541)</f>
        <v>0</v>
      </c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7.100000000000001" hidden="1" customHeight="1">
      <c r="A542" s="13" t="s">
        <v>937</v>
      </c>
      <c r="B542" s="7" t="s">
        <v>938</v>
      </c>
      <c r="C542" s="8">
        <f>SUBTOTAL(9,D542:P542)</f>
        <v>0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2">
        <f>SUBTOTAL(9,R542:AA542)</f>
        <v>0</v>
      </c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7.100000000000001" customHeight="1">
      <c r="A543" s="13" t="s">
        <v>939</v>
      </c>
      <c r="B543" s="5" t="s">
        <v>940</v>
      </c>
      <c r="C543" s="6">
        <f>SUM(C544,C558,C566,C577,C588)</f>
        <v>68</v>
      </c>
      <c r="D543" s="6">
        <f t="shared" ref="D543:T543" si="272">SUM(D544,D558,D566,D577,D588)</f>
        <v>58</v>
      </c>
      <c r="E543" s="6">
        <f t="shared" si="272"/>
        <v>10</v>
      </c>
      <c r="F543" s="6">
        <f t="shared" si="272"/>
        <v>0</v>
      </c>
      <c r="G543" s="6">
        <f t="shared" si="272"/>
        <v>0</v>
      </c>
      <c r="H543" s="6">
        <f t="shared" si="272"/>
        <v>0</v>
      </c>
      <c r="I543" s="6">
        <f t="shared" si="272"/>
        <v>0</v>
      </c>
      <c r="J543" s="6">
        <f t="shared" si="272"/>
        <v>0</v>
      </c>
      <c r="K543" s="6">
        <f t="shared" si="272"/>
        <v>0</v>
      </c>
      <c r="L543" s="6">
        <f t="shared" si="272"/>
        <v>0</v>
      </c>
      <c r="M543" s="6">
        <f t="shared" si="272"/>
        <v>0</v>
      </c>
      <c r="N543" s="6">
        <f t="shared" si="272"/>
        <v>0</v>
      </c>
      <c r="O543" s="6">
        <f t="shared" si="272"/>
        <v>0</v>
      </c>
      <c r="P543" s="6">
        <f t="shared" si="272"/>
        <v>0</v>
      </c>
      <c r="Q543" s="11">
        <f t="shared" si="272"/>
        <v>68</v>
      </c>
      <c r="R543" s="6">
        <f t="shared" si="272"/>
        <v>58</v>
      </c>
      <c r="S543" s="6">
        <f t="shared" si="272"/>
        <v>10</v>
      </c>
      <c r="T543" s="6">
        <f t="shared" si="272"/>
        <v>0</v>
      </c>
      <c r="U543" s="6">
        <f t="shared" ref="U543:AA543" si="273">SUM(U544,U558,U566,U577,U588)</f>
        <v>0</v>
      </c>
      <c r="V543" s="6">
        <f t="shared" si="273"/>
        <v>0</v>
      </c>
      <c r="W543" s="6">
        <f t="shared" si="273"/>
        <v>0</v>
      </c>
      <c r="X543" s="6">
        <f t="shared" si="273"/>
        <v>0</v>
      </c>
      <c r="Y543" s="6">
        <f t="shared" si="273"/>
        <v>0</v>
      </c>
      <c r="Z543" s="6">
        <f t="shared" si="273"/>
        <v>0</v>
      </c>
      <c r="AA543" s="6">
        <f t="shared" si="273"/>
        <v>0</v>
      </c>
    </row>
    <row r="544" spans="1:27" ht="17.100000000000001" customHeight="1">
      <c r="A544" s="13" t="s">
        <v>941</v>
      </c>
      <c r="B544" s="5" t="s">
        <v>942</v>
      </c>
      <c r="C544" s="6">
        <f>SUM(C545:C557)</f>
        <v>68</v>
      </c>
      <c r="D544" s="6">
        <f t="shared" ref="D544:T544" si="274">SUM(D545:D557)</f>
        <v>58</v>
      </c>
      <c r="E544" s="6">
        <f t="shared" si="274"/>
        <v>10</v>
      </c>
      <c r="F544" s="6">
        <f t="shared" si="274"/>
        <v>0</v>
      </c>
      <c r="G544" s="6">
        <f t="shared" si="274"/>
        <v>0</v>
      </c>
      <c r="H544" s="6">
        <f t="shared" si="274"/>
        <v>0</v>
      </c>
      <c r="I544" s="6">
        <f t="shared" si="274"/>
        <v>0</v>
      </c>
      <c r="J544" s="6">
        <f t="shared" si="274"/>
        <v>0</v>
      </c>
      <c r="K544" s="6">
        <f t="shared" si="274"/>
        <v>0</v>
      </c>
      <c r="L544" s="6">
        <f t="shared" si="274"/>
        <v>0</v>
      </c>
      <c r="M544" s="6">
        <f t="shared" si="274"/>
        <v>0</v>
      </c>
      <c r="N544" s="6">
        <f t="shared" si="274"/>
        <v>0</v>
      </c>
      <c r="O544" s="6">
        <f t="shared" si="274"/>
        <v>0</v>
      </c>
      <c r="P544" s="6">
        <f t="shared" si="274"/>
        <v>0</v>
      </c>
      <c r="Q544" s="11">
        <f t="shared" si="274"/>
        <v>68</v>
      </c>
      <c r="R544" s="6">
        <f t="shared" si="274"/>
        <v>58</v>
      </c>
      <c r="S544" s="6">
        <f t="shared" si="274"/>
        <v>10</v>
      </c>
      <c r="T544" s="6">
        <f t="shared" si="274"/>
        <v>0</v>
      </c>
      <c r="U544" s="6">
        <f t="shared" ref="U544:AA544" si="275">SUM(U545:U557)</f>
        <v>0</v>
      </c>
      <c r="V544" s="6">
        <f t="shared" si="275"/>
        <v>0</v>
      </c>
      <c r="W544" s="6">
        <f t="shared" si="275"/>
        <v>0</v>
      </c>
      <c r="X544" s="6">
        <f t="shared" si="275"/>
        <v>0</v>
      </c>
      <c r="Y544" s="6">
        <f t="shared" si="275"/>
        <v>0</v>
      </c>
      <c r="Z544" s="6">
        <f t="shared" si="275"/>
        <v>0</v>
      </c>
      <c r="AA544" s="6">
        <f t="shared" si="275"/>
        <v>0</v>
      </c>
    </row>
    <row r="545" spans="1:27" ht="17.100000000000001" hidden="1" customHeight="1">
      <c r="A545" s="13" t="s">
        <v>943</v>
      </c>
      <c r="B545" s="7" t="s">
        <v>31</v>
      </c>
      <c r="C545" s="8">
        <f t="shared" ref="C545:C557" si="276">SUBTOTAL(9,D545:P545)</f>
        <v>0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2">
        <f t="shared" ref="Q545:Q557" si="277">SUBTOTAL(9,R545:AA545)</f>
        <v>0</v>
      </c>
      <c r="R545" s="9">
        <f t="shared" ref="R545:R557" si="278">D545</f>
        <v>0</v>
      </c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7.100000000000001" hidden="1" customHeight="1">
      <c r="A546" s="13" t="s">
        <v>944</v>
      </c>
      <c r="B546" s="7" t="s">
        <v>33</v>
      </c>
      <c r="C546" s="8">
        <f t="shared" si="276"/>
        <v>0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2">
        <f t="shared" si="277"/>
        <v>0</v>
      </c>
      <c r="R546" s="9">
        <f t="shared" si="278"/>
        <v>0</v>
      </c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7.100000000000001" hidden="1" customHeight="1">
      <c r="A547" s="13" t="s">
        <v>945</v>
      </c>
      <c r="B547" s="7" t="s">
        <v>35</v>
      </c>
      <c r="C547" s="8">
        <f t="shared" si="276"/>
        <v>0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2">
        <f t="shared" si="277"/>
        <v>0</v>
      </c>
      <c r="R547" s="9">
        <f t="shared" si="278"/>
        <v>0</v>
      </c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7.100000000000001" hidden="1" customHeight="1">
      <c r="A548" s="13" t="s">
        <v>946</v>
      </c>
      <c r="B548" s="7" t="s">
        <v>947</v>
      </c>
      <c r="C548" s="8">
        <f t="shared" si="276"/>
        <v>0</v>
      </c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2">
        <f t="shared" si="277"/>
        <v>0</v>
      </c>
      <c r="R548" s="9">
        <f t="shared" si="278"/>
        <v>0</v>
      </c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7.100000000000001" hidden="1" customHeight="1">
      <c r="A549" s="13" t="s">
        <v>948</v>
      </c>
      <c r="B549" s="7" t="s">
        <v>949</v>
      </c>
      <c r="C549" s="8">
        <f t="shared" si="276"/>
        <v>0</v>
      </c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2">
        <f t="shared" si="277"/>
        <v>0</v>
      </c>
      <c r="R549" s="9">
        <f t="shared" si="278"/>
        <v>0</v>
      </c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7.100000000000001" hidden="1" customHeight="1">
      <c r="A550" s="13" t="s">
        <v>950</v>
      </c>
      <c r="B550" s="7" t="s">
        <v>951</v>
      </c>
      <c r="C550" s="8">
        <f t="shared" si="276"/>
        <v>0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2">
        <f t="shared" si="277"/>
        <v>0</v>
      </c>
      <c r="R550" s="9">
        <f t="shared" si="278"/>
        <v>0</v>
      </c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7.100000000000001" hidden="1" customHeight="1">
      <c r="A551" s="13" t="s">
        <v>952</v>
      </c>
      <c r="B551" s="7" t="s">
        <v>953</v>
      </c>
      <c r="C551" s="8">
        <f t="shared" si="276"/>
        <v>0</v>
      </c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2">
        <f t="shared" si="277"/>
        <v>0</v>
      </c>
      <c r="R551" s="9">
        <f t="shared" si="278"/>
        <v>0</v>
      </c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7.100000000000001" hidden="1" customHeight="1">
      <c r="A552" s="13" t="s">
        <v>954</v>
      </c>
      <c r="B552" s="7" t="s">
        <v>955</v>
      </c>
      <c r="C552" s="8">
        <f t="shared" si="276"/>
        <v>0</v>
      </c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2">
        <f t="shared" si="277"/>
        <v>0</v>
      </c>
      <c r="R552" s="9">
        <f t="shared" si="278"/>
        <v>0</v>
      </c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7.100000000000001" customHeight="1">
      <c r="A553" s="13" t="s">
        <v>956</v>
      </c>
      <c r="B553" s="7" t="s">
        <v>957</v>
      </c>
      <c r="C553" s="8">
        <f t="shared" si="276"/>
        <v>68</v>
      </c>
      <c r="D553" s="9">
        <v>58</v>
      </c>
      <c r="E553" s="9">
        <v>10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2">
        <f t="shared" si="277"/>
        <v>68</v>
      </c>
      <c r="R553" s="9">
        <f t="shared" si="278"/>
        <v>58</v>
      </c>
      <c r="S553" s="9">
        <v>10</v>
      </c>
      <c r="T553" s="9"/>
      <c r="U553" s="9"/>
      <c r="V553" s="9"/>
      <c r="W553" s="9"/>
      <c r="X553" s="9"/>
      <c r="Y553" s="9"/>
      <c r="Z553" s="9"/>
      <c r="AA553" s="9"/>
    </row>
    <row r="554" spans="1:27" ht="17.100000000000001" hidden="1" customHeight="1">
      <c r="A554" s="13" t="s">
        <v>958</v>
      </c>
      <c r="B554" s="7" t="s">
        <v>959</v>
      </c>
      <c r="C554" s="8">
        <f t="shared" si="276"/>
        <v>0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2">
        <f t="shared" si="277"/>
        <v>0</v>
      </c>
      <c r="R554" s="9">
        <f t="shared" si="278"/>
        <v>0</v>
      </c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7.100000000000001" hidden="1" customHeight="1">
      <c r="A555" s="13" t="s">
        <v>960</v>
      </c>
      <c r="B555" s="7" t="s">
        <v>961</v>
      </c>
      <c r="C555" s="8">
        <f t="shared" si="276"/>
        <v>0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2">
        <f t="shared" si="277"/>
        <v>0</v>
      </c>
      <c r="R555" s="9">
        <f t="shared" si="278"/>
        <v>0</v>
      </c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7.100000000000001" hidden="1" customHeight="1">
      <c r="A556" s="13" t="s">
        <v>962</v>
      </c>
      <c r="B556" s="7" t="s">
        <v>963</v>
      </c>
      <c r="C556" s="8">
        <f t="shared" si="276"/>
        <v>0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2">
        <f t="shared" si="277"/>
        <v>0</v>
      </c>
      <c r="R556" s="9">
        <f t="shared" si="278"/>
        <v>0</v>
      </c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7.100000000000001" hidden="1" customHeight="1">
      <c r="A557" s="13" t="s">
        <v>964</v>
      </c>
      <c r="B557" s="7" t="s">
        <v>965</v>
      </c>
      <c r="C557" s="8">
        <f t="shared" si="276"/>
        <v>0</v>
      </c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2">
        <f t="shared" si="277"/>
        <v>0</v>
      </c>
      <c r="R557" s="9">
        <f t="shared" si="278"/>
        <v>0</v>
      </c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7.100000000000001" hidden="1" customHeight="1">
      <c r="A558" s="13" t="s">
        <v>966</v>
      </c>
      <c r="B558" s="5" t="s">
        <v>967</v>
      </c>
      <c r="C558" s="6">
        <f>SUM(C559:C565)</f>
        <v>0</v>
      </c>
      <c r="D558" s="6">
        <f t="shared" ref="D558:T558" si="279">SUM(D559:D565)</f>
        <v>0</v>
      </c>
      <c r="E558" s="6">
        <f t="shared" si="279"/>
        <v>0</v>
      </c>
      <c r="F558" s="6">
        <f t="shared" si="279"/>
        <v>0</v>
      </c>
      <c r="G558" s="6">
        <f t="shared" si="279"/>
        <v>0</v>
      </c>
      <c r="H558" s="6">
        <f t="shared" si="279"/>
        <v>0</v>
      </c>
      <c r="I558" s="6">
        <f t="shared" si="279"/>
        <v>0</v>
      </c>
      <c r="J558" s="6">
        <f t="shared" si="279"/>
        <v>0</v>
      </c>
      <c r="K558" s="6">
        <f t="shared" si="279"/>
        <v>0</v>
      </c>
      <c r="L558" s="6">
        <f t="shared" si="279"/>
        <v>0</v>
      </c>
      <c r="M558" s="6">
        <f t="shared" si="279"/>
        <v>0</v>
      </c>
      <c r="N558" s="6">
        <f t="shared" si="279"/>
        <v>0</v>
      </c>
      <c r="O558" s="6">
        <f t="shared" si="279"/>
        <v>0</v>
      </c>
      <c r="P558" s="6">
        <f t="shared" si="279"/>
        <v>0</v>
      </c>
      <c r="Q558" s="11">
        <f t="shared" si="279"/>
        <v>0</v>
      </c>
      <c r="R558" s="6">
        <f t="shared" si="279"/>
        <v>0</v>
      </c>
      <c r="S558" s="6">
        <f t="shared" si="279"/>
        <v>0</v>
      </c>
      <c r="T558" s="6">
        <f t="shared" si="279"/>
        <v>0</v>
      </c>
      <c r="U558" s="6">
        <f t="shared" ref="U558:AA558" si="280">SUM(U559:U565)</f>
        <v>0</v>
      </c>
      <c r="V558" s="6">
        <f t="shared" si="280"/>
        <v>0</v>
      </c>
      <c r="W558" s="6">
        <f t="shared" si="280"/>
        <v>0</v>
      </c>
      <c r="X558" s="6">
        <f t="shared" si="280"/>
        <v>0</v>
      </c>
      <c r="Y558" s="6">
        <f t="shared" si="280"/>
        <v>0</v>
      </c>
      <c r="Z558" s="6">
        <f t="shared" si="280"/>
        <v>0</v>
      </c>
      <c r="AA558" s="6">
        <f t="shared" si="280"/>
        <v>0</v>
      </c>
    </row>
    <row r="559" spans="1:27" ht="17.100000000000001" hidden="1" customHeight="1">
      <c r="A559" s="13" t="s">
        <v>968</v>
      </c>
      <c r="B559" s="7" t="s">
        <v>31</v>
      </c>
      <c r="C559" s="8">
        <f t="shared" ref="C559:C565" si="281">SUBTOTAL(9,D559:P559)</f>
        <v>0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2">
        <f t="shared" ref="Q559:Q565" si="282">SUBTOTAL(9,R559:AA559)</f>
        <v>0</v>
      </c>
      <c r="R559" s="9">
        <f t="shared" ref="R559:R565" si="283">D559</f>
        <v>0</v>
      </c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7.100000000000001" hidden="1" customHeight="1">
      <c r="A560" s="13" t="s">
        <v>969</v>
      </c>
      <c r="B560" s="7" t="s">
        <v>33</v>
      </c>
      <c r="C560" s="8">
        <f t="shared" si="281"/>
        <v>0</v>
      </c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2">
        <f t="shared" si="282"/>
        <v>0</v>
      </c>
      <c r="R560" s="9">
        <f t="shared" si="283"/>
        <v>0</v>
      </c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7.100000000000001" hidden="1" customHeight="1">
      <c r="A561" s="13" t="s">
        <v>970</v>
      </c>
      <c r="B561" s="7" t="s">
        <v>35</v>
      </c>
      <c r="C561" s="8">
        <f t="shared" si="281"/>
        <v>0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2">
        <f t="shared" si="282"/>
        <v>0</v>
      </c>
      <c r="R561" s="9">
        <f t="shared" si="283"/>
        <v>0</v>
      </c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7.100000000000001" hidden="1" customHeight="1">
      <c r="A562" s="13" t="s">
        <v>971</v>
      </c>
      <c r="B562" s="7" t="s">
        <v>972</v>
      </c>
      <c r="C562" s="8">
        <f t="shared" si="281"/>
        <v>0</v>
      </c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2">
        <f t="shared" si="282"/>
        <v>0</v>
      </c>
      <c r="R562" s="9">
        <f t="shared" si="283"/>
        <v>0</v>
      </c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7.100000000000001" hidden="1" customHeight="1">
      <c r="A563" s="13" t="s">
        <v>973</v>
      </c>
      <c r="B563" s="7" t="s">
        <v>974</v>
      </c>
      <c r="C563" s="8">
        <f t="shared" si="281"/>
        <v>0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2">
        <f t="shared" si="282"/>
        <v>0</v>
      </c>
      <c r="R563" s="9">
        <f t="shared" si="283"/>
        <v>0</v>
      </c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7.100000000000001" hidden="1" customHeight="1">
      <c r="A564" s="13" t="s">
        <v>975</v>
      </c>
      <c r="B564" s="7" t="s">
        <v>976</v>
      </c>
      <c r="C564" s="8">
        <f t="shared" si="281"/>
        <v>0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2">
        <f t="shared" si="282"/>
        <v>0</v>
      </c>
      <c r="R564" s="9">
        <f t="shared" si="283"/>
        <v>0</v>
      </c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7.100000000000001" hidden="1" customHeight="1">
      <c r="A565" s="13" t="s">
        <v>977</v>
      </c>
      <c r="B565" s="7" t="s">
        <v>978</v>
      </c>
      <c r="C565" s="8">
        <f t="shared" si="281"/>
        <v>0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2">
        <f t="shared" si="282"/>
        <v>0</v>
      </c>
      <c r="R565" s="9">
        <f t="shared" si="283"/>
        <v>0</v>
      </c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7.100000000000001" hidden="1" customHeight="1">
      <c r="A566" s="13" t="s">
        <v>979</v>
      </c>
      <c r="B566" s="5" t="s">
        <v>980</v>
      </c>
      <c r="C566" s="6">
        <f>SUM(C567:C576)</f>
        <v>0</v>
      </c>
      <c r="D566" s="6">
        <f t="shared" ref="D566:T566" si="284">SUM(D567:D576)</f>
        <v>0</v>
      </c>
      <c r="E566" s="6">
        <f t="shared" si="284"/>
        <v>0</v>
      </c>
      <c r="F566" s="6">
        <f t="shared" si="284"/>
        <v>0</v>
      </c>
      <c r="G566" s="6">
        <f t="shared" si="284"/>
        <v>0</v>
      </c>
      <c r="H566" s="6">
        <f t="shared" si="284"/>
        <v>0</v>
      </c>
      <c r="I566" s="6">
        <f t="shared" si="284"/>
        <v>0</v>
      </c>
      <c r="J566" s="6">
        <f t="shared" si="284"/>
        <v>0</v>
      </c>
      <c r="K566" s="6">
        <f t="shared" si="284"/>
        <v>0</v>
      </c>
      <c r="L566" s="6">
        <f t="shared" si="284"/>
        <v>0</v>
      </c>
      <c r="M566" s="6">
        <f t="shared" si="284"/>
        <v>0</v>
      </c>
      <c r="N566" s="6">
        <f t="shared" si="284"/>
        <v>0</v>
      </c>
      <c r="O566" s="6">
        <f t="shared" si="284"/>
        <v>0</v>
      </c>
      <c r="P566" s="6">
        <f t="shared" si="284"/>
        <v>0</v>
      </c>
      <c r="Q566" s="11">
        <f t="shared" si="284"/>
        <v>0</v>
      </c>
      <c r="R566" s="6">
        <f t="shared" si="284"/>
        <v>0</v>
      </c>
      <c r="S566" s="6">
        <f t="shared" si="284"/>
        <v>0</v>
      </c>
      <c r="T566" s="6">
        <f t="shared" si="284"/>
        <v>0</v>
      </c>
      <c r="U566" s="6">
        <f t="shared" ref="U566:AA566" si="285">SUM(U567:U576)</f>
        <v>0</v>
      </c>
      <c r="V566" s="6">
        <f t="shared" si="285"/>
        <v>0</v>
      </c>
      <c r="W566" s="6">
        <f t="shared" si="285"/>
        <v>0</v>
      </c>
      <c r="X566" s="6">
        <f t="shared" si="285"/>
        <v>0</v>
      </c>
      <c r="Y566" s="6">
        <f t="shared" si="285"/>
        <v>0</v>
      </c>
      <c r="Z566" s="6">
        <f t="shared" si="285"/>
        <v>0</v>
      </c>
      <c r="AA566" s="6">
        <f t="shared" si="285"/>
        <v>0</v>
      </c>
    </row>
    <row r="567" spans="1:27" ht="17.100000000000001" hidden="1" customHeight="1">
      <c r="A567" s="13" t="s">
        <v>981</v>
      </c>
      <c r="B567" s="7" t="s">
        <v>31</v>
      </c>
      <c r="C567" s="8">
        <f t="shared" ref="C567:C576" si="286">SUBTOTAL(9,D567:P567)</f>
        <v>0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2">
        <f t="shared" ref="Q567:Q576" si="287">SUBTOTAL(9,R567:AA567)</f>
        <v>0</v>
      </c>
      <c r="R567" s="9">
        <f t="shared" ref="R567:R576" si="288">D567</f>
        <v>0</v>
      </c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7.100000000000001" hidden="1" customHeight="1">
      <c r="A568" s="13" t="s">
        <v>982</v>
      </c>
      <c r="B568" s="7" t="s">
        <v>33</v>
      </c>
      <c r="C568" s="8">
        <f t="shared" si="286"/>
        <v>0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2">
        <f t="shared" si="287"/>
        <v>0</v>
      </c>
      <c r="R568" s="9">
        <f t="shared" si="288"/>
        <v>0</v>
      </c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7.100000000000001" hidden="1" customHeight="1">
      <c r="A569" s="13" t="s">
        <v>983</v>
      </c>
      <c r="B569" s="7" t="s">
        <v>35</v>
      </c>
      <c r="C569" s="8">
        <f t="shared" si="286"/>
        <v>0</v>
      </c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2">
        <f t="shared" si="287"/>
        <v>0</v>
      </c>
      <c r="R569" s="9">
        <f t="shared" si="288"/>
        <v>0</v>
      </c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7.100000000000001" hidden="1" customHeight="1">
      <c r="A570" s="13" t="s">
        <v>984</v>
      </c>
      <c r="B570" s="7" t="s">
        <v>985</v>
      </c>
      <c r="C570" s="8">
        <f t="shared" si="286"/>
        <v>0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2">
        <f t="shared" si="287"/>
        <v>0</v>
      </c>
      <c r="R570" s="9">
        <f t="shared" si="288"/>
        <v>0</v>
      </c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7.100000000000001" hidden="1" customHeight="1">
      <c r="A571" s="13" t="s">
        <v>986</v>
      </c>
      <c r="B571" s="7" t="s">
        <v>987</v>
      </c>
      <c r="C571" s="8">
        <f t="shared" si="286"/>
        <v>0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2">
        <f t="shared" si="287"/>
        <v>0</v>
      </c>
      <c r="R571" s="9">
        <f t="shared" si="288"/>
        <v>0</v>
      </c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7.100000000000001" hidden="1" customHeight="1">
      <c r="A572" s="13" t="s">
        <v>988</v>
      </c>
      <c r="B572" s="7" t="s">
        <v>989</v>
      </c>
      <c r="C572" s="8">
        <f t="shared" si="286"/>
        <v>0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2">
        <f t="shared" si="287"/>
        <v>0</v>
      </c>
      <c r="R572" s="9">
        <f t="shared" si="288"/>
        <v>0</v>
      </c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7.100000000000001" hidden="1" customHeight="1">
      <c r="A573" s="13" t="s">
        <v>990</v>
      </c>
      <c r="B573" s="7" t="s">
        <v>991</v>
      </c>
      <c r="C573" s="8">
        <f t="shared" si="286"/>
        <v>0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2">
        <f t="shared" si="287"/>
        <v>0</v>
      </c>
      <c r="R573" s="9">
        <f t="shared" si="288"/>
        <v>0</v>
      </c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7.100000000000001" hidden="1" customHeight="1">
      <c r="A574" s="13" t="s">
        <v>992</v>
      </c>
      <c r="B574" s="7" t="s">
        <v>993</v>
      </c>
      <c r="C574" s="8">
        <f t="shared" si="286"/>
        <v>0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2">
        <f t="shared" si="287"/>
        <v>0</v>
      </c>
      <c r="R574" s="9">
        <f t="shared" si="288"/>
        <v>0</v>
      </c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7.100000000000001" hidden="1" customHeight="1">
      <c r="A575" s="13" t="s">
        <v>994</v>
      </c>
      <c r="B575" s="7" t="s">
        <v>995</v>
      </c>
      <c r="C575" s="8">
        <f t="shared" si="286"/>
        <v>0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2">
        <f t="shared" si="287"/>
        <v>0</v>
      </c>
      <c r="R575" s="9">
        <f t="shared" si="288"/>
        <v>0</v>
      </c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7.100000000000001" hidden="1" customHeight="1">
      <c r="A576" s="13" t="s">
        <v>996</v>
      </c>
      <c r="B576" s="7" t="s">
        <v>997</v>
      </c>
      <c r="C576" s="8">
        <f t="shared" si="286"/>
        <v>0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2">
        <f t="shared" si="287"/>
        <v>0</v>
      </c>
      <c r="R576" s="9">
        <f t="shared" si="288"/>
        <v>0</v>
      </c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7.100000000000001" hidden="1" customHeight="1">
      <c r="A577" s="13" t="s">
        <v>998</v>
      </c>
      <c r="B577" s="5" t="s">
        <v>999</v>
      </c>
      <c r="C577" s="6">
        <f>SUM(C578:C587)</f>
        <v>0</v>
      </c>
      <c r="D577" s="6">
        <f t="shared" ref="D577:T577" si="289">SUM(D578:D587)</f>
        <v>0</v>
      </c>
      <c r="E577" s="6">
        <f t="shared" si="289"/>
        <v>0</v>
      </c>
      <c r="F577" s="6">
        <f t="shared" si="289"/>
        <v>0</v>
      </c>
      <c r="G577" s="6">
        <f t="shared" si="289"/>
        <v>0</v>
      </c>
      <c r="H577" s="6">
        <f t="shared" si="289"/>
        <v>0</v>
      </c>
      <c r="I577" s="6">
        <f t="shared" si="289"/>
        <v>0</v>
      </c>
      <c r="J577" s="6">
        <f t="shared" si="289"/>
        <v>0</v>
      </c>
      <c r="K577" s="6">
        <f t="shared" si="289"/>
        <v>0</v>
      </c>
      <c r="L577" s="6">
        <f t="shared" si="289"/>
        <v>0</v>
      </c>
      <c r="M577" s="6">
        <f t="shared" si="289"/>
        <v>0</v>
      </c>
      <c r="N577" s="6">
        <f t="shared" si="289"/>
        <v>0</v>
      </c>
      <c r="O577" s="6">
        <f t="shared" si="289"/>
        <v>0</v>
      </c>
      <c r="P577" s="6">
        <f t="shared" si="289"/>
        <v>0</v>
      </c>
      <c r="Q577" s="11">
        <f t="shared" si="289"/>
        <v>0</v>
      </c>
      <c r="R577" s="6">
        <f t="shared" si="289"/>
        <v>0</v>
      </c>
      <c r="S577" s="6">
        <f t="shared" si="289"/>
        <v>0</v>
      </c>
      <c r="T577" s="6">
        <f t="shared" si="289"/>
        <v>0</v>
      </c>
      <c r="U577" s="6">
        <f t="shared" ref="U577:AA577" si="290">SUM(U578:U587)</f>
        <v>0</v>
      </c>
      <c r="V577" s="6">
        <f t="shared" si="290"/>
        <v>0</v>
      </c>
      <c r="W577" s="6">
        <f t="shared" si="290"/>
        <v>0</v>
      </c>
      <c r="X577" s="6">
        <f t="shared" si="290"/>
        <v>0</v>
      </c>
      <c r="Y577" s="6">
        <f t="shared" si="290"/>
        <v>0</v>
      </c>
      <c r="Z577" s="6">
        <f t="shared" si="290"/>
        <v>0</v>
      </c>
      <c r="AA577" s="6">
        <f t="shared" si="290"/>
        <v>0</v>
      </c>
    </row>
    <row r="578" spans="1:27" ht="17.100000000000001" hidden="1" customHeight="1">
      <c r="A578" s="13" t="s">
        <v>1000</v>
      </c>
      <c r="B578" s="7" t="s">
        <v>31</v>
      </c>
      <c r="C578" s="8">
        <f t="shared" ref="C578:C587" si="291">SUBTOTAL(9,D578:P578)</f>
        <v>0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2">
        <f t="shared" ref="Q578:Q587" si="292">SUBTOTAL(9,R578:AA578)</f>
        <v>0</v>
      </c>
      <c r="R578" s="9">
        <f t="shared" ref="R578:R587" si="293">D578</f>
        <v>0</v>
      </c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7.100000000000001" hidden="1" customHeight="1">
      <c r="A579" s="13" t="s">
        <v>1001</v>
      </c>
      <c r="B579" s="7" t="s">
        <v>33</v>
      </c>
      <c r="C579" s="8">
        <f t="shared" si="291"/>
        <v>0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2">
        <f t="shared" si="292"/>
        <v>0</v>
      </c>
      <c r="R579" s="9">
        <f t="shared" si="293"/>
        <v>0</v>
      </c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7.100000000000001" hidden="1" customHeight="1">
      <c r="A580" s="13" t="s">
        <v>1002</v>
      </c>
      <c r="B580" s="7" t="s">
        <v>35</v>
      </c>
      <c r="C580" s="8">
        <f t="shared" si="291"/>
        <v>0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2">
        <f t="shared" si="292"/>
        <v>0</v>
      </c>
      <c r="R580" s="9">
        <f t="shared" si="293"/>
        <v>0</v>
      </c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7.100000000000001" hidden="1" customHeight="1">
      <c r="A581" s="13" t="s">
        <v>1003</v>
      </c>
      <c r="B581" s="7" t="s">
        <v>1004</v>
      </c>
      <c r="C581" s="8">
        <f t="shared" si="291"/>
        <v>0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2">
        <f t="shared" si="292"/>
        <v>0</v>
      </c>
      <c r="R581" s="9">
        <f t="shared" si="293"/>
        <v>0</v>
      </c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7.100000000000001" hidden="1" customHeight="1">
      <c r="A582" s="13" t="s">
        <v>1005</v>
      </c>
      <c r="B582" s="7" t="s">
        <v>1006</v>
      </c>
      <c r="C582" s="8">
        <f t="shared" si="291"/>
        <v>0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2">
        <f t="shared" si="292"/>
        <v>0</v>
      </c>
      <c r="R582" s="9">
        <f t="shared" si="293"/>
        <v>0</v>
      </c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7.100000000000001" hidden="1" customHeight="1">
      <c r="A583" s="13" t="s">
        <v>1007</v>
      </c>
      <c r="B583" s="7" t="s">
        <v>1008</v>
      </c>
      <c r="C583" s="8">
        <f t="shared" si="291"/>
        <v>0</v>
      </c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2">
        <f t="shared" si="292"/>
        <v>0</v>
      </c>
      <c r="R583" s="9">
        <f t="shared" si="293"/>
        <v>0</v>
      </c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7.100000000000001" hidden="1" customHeight="1">
      <c r="A584" s="13" t="s">
        <v>1009</v>
      </c>
      <c r="B584" s="7" t="s">
        <v>1010</v>
      </c>
      <c r="C584" s="8">
        <f t="shared" si="291"/>
        <v>0</v>
      </c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2">
        <f t="shared" si="292"/>
        <v>0</v>
      </c>
      <c r="R584" s="9">
        <f t="shared" si="293"/>
        <v>0</v>
      </c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7.100000000000001" hidden="1" customHeight="1">
      <c r="A585" s="13" t="s">
        <v>1011</v>
      </c>
      <c r="B585" s="7" t="s">
        <v>1012</v>
      </c>
      <c r="C585" s="8">
        <f t="shared" si="291"/>
        <v>0</v>
      </c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2">
        <f t="shared" si="292"/>
        <v>0</v>
      </c>
      <c r="R585" s="9">
        <f t="shared" si="293"/>
        <v>0</v>
      </c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7.100000000000001" hidden="1" customHeight="1">
      <c r="A586" s="13" t="s">
        <v>1013</v>
      </c>
      <c r="B586" s="7" t="s">
        <v>1014</v>
      </c>
      <c r="C586" s="8">
        <f t="shared" si="291"/>
        <v>0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2">
        <f t="shared" si="292"/>
        <v>0</v>
      </c>
      <c r="R586" s="9">
        <f t="shared" si="293"/>
        <v>0</v>
      </c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7.100000000000001" hidden="1" customHeight="1">
      <c r="A587" s="13" t="s">
        <v>1015</v>
      </c>
      <c r="B587" s="7" t="s">
        <v>1016</v>
      </c>
      <c r="C587" s="8">
        <f t="shared" si="291"/>
        <v>0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2">
        <f t="shared" si="292"/>
        <v>0</v>
      </c>
      <c r="R587" s="9">
        <f t="shared" si="293"/>
        <v>0</v>
      </c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7.100000000000001" hidden="1" customHeight="1">
      <c r="A588" s="13" t="s">
        <v>1017</v>
      </c>
      <c r="B588" s="5" t="s">
        <v>1018</v>
      </c>
      <c r="C588" s="6">
        <f>SUM(C589:C591)</f>
        <v>0</v>
      </c>
      <c r="D588" s="6">
        <f t="shared" ref="D588:T588" si="294">SUM(D589:D591)</f>
        <v>0</v>
      </c>
      <c r="E588" s="6">
        <f t="shared" si="294"/>
        <v>0</v>
      </c>
      <c r="F588" s="6">
        <f t="shared" si="294"/>
        <v>0</v>
      </c>
      <c r="G588" s="6">
        <f t="shared" si="294"/>
        <v>0</v>
      </c>
      <c r="H588" s="6">
        <f t="shared" si="294"/>
        <v>0</v>
      </c>
      <c r="I588" s="6">
        <f t="shared" si="294"/>
        <v>0</v>
      </c>
      <c r="J588" s="6">
        <f t="shared" si="294"/>
        <v>0</v>
      </c>
      <c r="K588" s="6">
        <f t="shared" si="294"/>
        <v>0</v>
      </c>
      <c r="L588" s="6">
        <f t="shared" si="294"/>
        <v>0</v>
      </c>
      <c r="M588" s="6">
        <f t="shared" si="294"/>
        <v>0</v>
      </c>
      <c r="N588" s="6">
        <f t="shared" si="294"/>
        <v>0</v>
      </c>
      <c r="O588" s="6">
        <f t="shared" si="294"/>
        <v>0</v>
      </c>
      <c r="P588" s="6">
        <f t="shared" si="294"/>
        <v>0</v>
      </c>
      <c r="Q588" s="11">
        <f t="shared" si="294"/>
        <v>0</v>
      </c>
      <c r="R588" s="6">
        <f t="shared" si="294"/>
        <v>0</v>
      </c>
      <c r="S588" s="6">
        <f t="shared" si="294"/>
        <v>0</v>
      </c>
      <c r="T588" s="6">
        <f t="shared" si="294"/>
        <v>0</v>
      </c>
      <c r="U588" s="6">
        <f t="shared" ref="U588:AA588" si="295">SUM(U589:U591)</f>
        <v>0</v>
      </c>
      <c r="V588" s="6">
        <f t="shared" si="295"/>
        <v>0</v>
      </c>
      <c r="W588" s="6">
        <f t="shared" si="295"/>
        <v>0</v>
      </c>
      <c r="X588" s="6">
        <f t="shared" si="295"/>
        <v>0</v>
      </c>
      <c r="Y588" s="6">
        <f t="shared" si="295"/>
        <v>0</v>
      </c>
      <c r="Z588" s="6">
        <f t="shared" si="295"/>
        <v>0</v>
      </c>
      <c r="AA588" s="6">
        <f t="shared" si="295"/>
        <v>0</v>
      </c>
    </row>
    <row r="589" spans="1:27" ht="17.100000000000001" hidden="1" customHeight="1">
      <c r="A589" s="13" t="s">
        <v>1019</v>
      </c>
      <c r="B589" s="7" t="s">
        <v>1020</v>
      </c>
      <c r="C589" s="8">
        <f>SUBTOTAL(9,D589:P589)</f>
        <v>0</v>
      </c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2">
        <f>SUBTOTAL(9,R589:AA589)</f>
        <v>0</v>
      </c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7.100000000000001" hidden="1" customHeight="1">
      <c r="A590" s="13" t="s">
        <v>1021</v>
      </c>
      <c r="B590" s="7" t="s">
        <v>1022</v>
      </c>
      <c r="C590" s="8">
        <f>SUBTOTAL(9,D590:P590)</f>
        <v>0</v>
      </c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2">
        <f>SUBTOTAL(9,R590:AA590)</f>
        <v>0</v>
      </c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7.100000000000001" hidden="1" customHeight="1">
      <c r="A591" s="13" t="s">
        <v>1023</v>
      </c>
      <c r="B591" s="7" t="s">
        <v>1024</v>
      </c>
      <c r="C591" s="8">
        <f>SUBTOTAL(9,D591:P591)</f>
        <v>0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2">
        <f>SUBTOTAL(9,R591:AA591)</f>
        <v>0</v>
      </c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7.100000000000001" customHeight="1">
      <c r="A592" s="13" t="s">
        <v>1025</v>
      </c>
      <c r="B592" s="5" t="s">
        <v>1026</v>
      </c>
      <c r="C592" s="6">
        <f>SUM(C593,C607,C618,C620,C629,C633,C643,C651,C657,C664,C673,C678,C683,C686,C689,C692,C695,C698,C702,C707)</f>
        <v>107</v>
      </c>
      <c r="D592" s="6">
        <f t="shared" ref="D592:T592" si="296">SUM(D593,D607,D618,D620,D629,D633,D643,D651,D657,D664,D673,D678,D683,D686,D689,D692,D695,D698,D702,D707)</f>
        <v>81</v>
      </c>
      <c r="E592" s="6">
        <f t="shared" si="296"/>
        <v>8</v>
      </c>
      <c r="F592" s="6">
        <f t="shared" si="296"/>
        <v>0</v>
      </c>
      <c r="G592" s="6">
        <f t="shared" si="296"/>
        <v>0</v>
      </c>
      <c r="H592" s="6">
        <f t="shared" si="296"/>
        <v>0</v>
      </c>
      <c r="I592" s="6">
        <f t="shared" si="296"/>
        <v>0</v>
      </c>
      <c r="J592" s="6">
        <f t="shared" si="296"/>
        <v>0</v>
      </c>
      <c r="K592" s="6">
        <f t="shared" si="296"/>
        <v>0</v>
      </c>
      <c r="L592" s="6">
        <f t="shared" si="296"/>
        <v>18</v>
      </c>
      <c r="M592" s="6">
        <f t="shared" si="296"/>
        <v>0</v>
      </c>
      <c r="N592" s="6">
        <f t="shared" si="296"/>
        <v>0</v>
      </c>
      <c r="O592" s="6">
        <f t="shared" si="296"/>
        <v>0</v>
      </c>
      <c r="P592" s="6">
        <f t="shared" si="296"/>
        <v>0</v>
      </c>
      <c r="Q592" s="11">
        <f t="shared" si="296"/>
        <v>107</v>
      </c>
      <c r="R592" s="6">
        <f t="shared" si="296"/>
        <v>81</v>
      </c>
      <c r="S592" s="6">
        <f t="shared" si="296"/>
        <v>8</v>
      </c>
      <c r="T592" s="6">
        <f t="shared" si="296"/>
        <v>18</v>
      </c>
      <c r="U592" s="6">
        <f t="shared" ref="U592:AA592" si="297">SUM(U593,U607,U618,U620,U629,U633,U643,U651,U657,U664,U673,U678,U683,U686,U689,U692,U695,U698,U702,U707)</f>
        <v>0</v>
      </c>
      <c r="V592" s="6">
        <f t="shared" si="297"/>
        <v>0</v>
      </c>
      <c r="W592" s="6">
        <f t="shared" si="297"/>
        <v>0</v>
      </c>
      <c r="X592" s="6">
        <f t="shared" si="297"/>
        <v>0</v>
      </c>
      <c r="Y592" s="6">
        <f t="shared" si="297"/>
        <v>0</v>
      </c>
      <c r="Z592" s="6">
        <f t="shared" si="297"/>
        <v>0</v>
      </c>
      <c r="AA592" s="6">
        <f t="shared" si="297"/>
        <v>0</v>
      </c>
    </row>
    <row r="593" spans="1:27" ht="17.100000000000001" hidden="1" customHeight="1">
      <c r="A593" s="13" t="s">
        <v>1027</v>
      </c>
      <c r="B593" s="5" t="s">
        <v>1028</v>
      </c>
      <c r="C593" s="6">
        <f>SUM(C594:C606)</f>
        <v>0</v>
      </c>
      <c r="D593" s="6">
        <f t="shared" ref="D593:T593" si="298">SUM(D594:D606)</f>
        <v>0</v>
      </c>
      <c r="E593" s="6">
        <f t="shared" si="298"/>
        <v>0</v>
      </c>
      <c r="F593" s="6">
        <f t="shared" si="298"/>
        <v>0</v>
      </c>
      <c r="G593" s="6">
        <f t="shared" si="298"/>
        <v>0</v>
      </c>
      <c r="H593" s="6">
        <f t="shared" si="298"/>
        <v>0</v>
      </c>
      <c r="I593" s="6">
        <f t="shared" si="298"/>
        <v>0</v>
      </c>
      <c r="J593" s="6">
        <f t="shared" si="298"/>
        <v>0</v>
      </c>
      <c r="K593" s="6">
        <f t="shared" si="298"/>
        <v>0</v>
      </c>
      <c r="L593" s="6">
        <f t="shared" si="298"/>
        <v>0</v>
      </c>
      <c r="M593" s="6">
        <f t="shared" si="298"/>
        <v>0</v>
      </c>
      <c r="N593" s="6">
        <f t="shared" si="298"/>
        <v>0</v>
      </c>
      <c r="O593" s="6">
        <f t="shared" si="298"/>
        <v>0</v>
      </c>
      <c r="P593" s="6">
        <f t="shared" si="298"/>
        <v>0</v>
      </c>
      <c r="Q593" s="11">
        <f t="shared" si="298"/>
        <v>0</v>
      </c>
      <c r="R593" s="6">
        <f t="shared" si="298"/>
        <v>0</v>
      </c>
      <c r="S593" s="6">
        <f t="shared" si="298"/>
        <v>0</v>
      </c>
      <c r="T593" s="6">
        <f t="shared" si="298"/>
        <v>0</v>
      </c>
      <c r="U593" s="6">
        <f t="shared" ref="U593:AA593" si="299">SUM(U594:U606)</f>
        <v>0</v>
      </c>
      <c r="V593" s="6">
        <f t="shared" si="299"/>
        <v>0</v>
      </c>
      <c r="W593" s="6">
        <f t="shared" si="299"/>
        <v>0</v>
      </c>
      <c r="X593" s="6">
        <f t="shared" si="299"/>
        <v>0</v>
      </c>
      <c r="Y593" s="6">
        <f t="shared" si="299"/>
        <v>0</v>
      </c>
      <c r="Z593" s="6">
        <f t="shared" si="299"/>
        <v>0</v>
      </c>
      <c r="AA593" s="6">
        <f t="shared" si="299"/>
        <v>0</v>
      </c>
    </row>
    <row r="594" spans="1:27" ht="17.100000000000001" hidden="1" customHeight="1">
      <c r="A594" s="13" t="s">
        <v>1029</v>
      </c>
      <c r="B594" s="7" t="s">
        <v>31</v>
      </c>
      <c r="C594" s="8">
        <f t="shared" ref="C594:C606" si="300">SUBTOTAL(9,D594:P594)</f>
        <v>0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2">
        <f t="shared" ref="Q594:Q606" si="301">SUBTOTAL(9,R594:AA594)</f>
        <v>0</v>
      </c>
      <c r="R594" s="9">
        <f t="shared" ref="R594:R606" si="302">D594</f>
        <v>0</v>
      </c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7.100000000000001" hidden="1" customHeight="1">
      <c r="A595" s="13" t="s">
        <v>1030</v>
      </c>
      <c r="B595" s="7" t="s">
        <v>33</v>
      </c>
      <c r="C595" s="8">
        <f t="shared" si="300"/>
        <v>0</v>
      </c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2">
        <f t="shared" si="301"/>
        <v>0</v>
      </c>
      <c r="R595" s="9">
        <f t="shared" si="302"/>
        <v>0</v>
      </c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7.100000000000001" hidden="1" customHeight="1">
      <c r="A596" s="13" t="s">
        <v>1031</v>
      </c>
      <c r="B596" s="7" t="s">
        <v>35</v>
      </c>
      <c r="C596" s="8">
        <f t="shared" si="300"/>
        <v>0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2">
        <f t="shared" si="301"/>
        <v>0</v>
      </c>
      <c r="R596" s="9">
        <f t="shared" si="302"/>
        <v>0</v>
      </c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7.100000000000001" hidden="1" customHeight="1">
      <c r="A597" s="13" t="s">
        <v>1032</v>
      </c>
      <c r="B597" s="7" t="s">
        <v>1033</v>
      </c>
      <c r="C597" s="8">
        <f t="shared" si="300"/>
        <v>0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2">
        <f t="shared" si="301"/>
        <v>0</v>
      </c>
      <c r="R597" s="9">
        <f t="shared" si="302"/>
        <v>0</v>
      </c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7.100000000000001" hidden="1" customHeight="1">
      <c r="A598" s="13" t="s">
        <v>1034</v>
      </c>
      <c r="B598" s="7" t="s">
        <v>1035</v>
      </c>
      <c r="C598" s="8">
        <f t="shared" si="300"/>
        <v>0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2">
        <f t="shared" si="301"/>
        <v>0</v>
      </c>
      <c r="R598" s="9">
        <f t="shared" si="302"/>
        <v>0</v>
      </c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7.100000000000001" hidden="1" customHeight="1">
      <c r="A599" s="13" t="s">
        <v>1036</v>
      </c>
      <c r="B599" s="7" t="s">
        <v>1037</v>
      </c>
      <c r="C599" s="8">
        <f t="shared" si="300"/>
        <v>0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2">
        <f t="shared" si="301"/>
        <v>0</v>
      </c>
      <c r="R599" s="9">
        <f t="shared" si="302"/>
        <v>0</v>
      </c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7.100000000000001" hidden="1" customHeight="1">
      <c r="A600" s="13" t="s">
        <v>1038</v>
      </c>
      <c r="B600" s="7" t="s">
        <v>1039</v>
      </c>
      <c r="C600" s="8">
        <f t="shared" si="300"/>
        <v>0</v>
      </c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2">
        <f t="shared" si="301"/>
        <v>0</v>
      </c>
      <c r="R600" s="9">
        <f t="shared" si="302"/>
        <v>0</v>
      </c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7.100000000000001" hidden="1" customHeight="1">
      <c r="A601" s="13" t="s">
        <v>1040</v>
      </c>
      <c r="B601" s="7" t="s">
        <v>136</v>
      </c>
      <c r="C601" s="8">
        <f t="shared" si="300"/>
        <v>0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2">
        <f t="shared" si="301"/>
        <v>0</v>
      </c>
      <c r="R601" s="9">
        <f t="shared" si="302"/>
        <v>0</v>
      </c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7.100000000000001" hidden="1" customHeight="1">
      <c r="A602" s="13" t="s">
        <v>1041</v>
      </c>
      <c r="B602" s="7" t="s">
        <v>1042</v>
      </c>
      <c r="C602" s="8">
        <f t="shared" si="300"/>
        <v>0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2">
        <f t="shared" si="301"/>
        <v>0</v>
      </c>
      <c r="R602" s="9">
        <f t="shared" si="302"/>
        <v>0</v>
      </c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7.100000000000001" hidden="1" customHeight="1">
      <c r="A603" s="13" t="s">
        <v>1043</v>
      </c>
      <c r="B603" s="7" t="s">
        <v>1044</v>
      </c>
      <c r="C603" s="8">
        <f t="shared" si="300"/>
        <v>0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2">
        <f t="shared" si="301"/>
        <v>0</v>
      </c>
      <c r="R603" s="9">
        <f t="shared" si="302"/>
        <v>0</v>
      </c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7.100000000000001" hidden="1" customHeight="1">
      <c r="A604" s="13" t="s">
        <v>1045</v>
      </c>
      <c r="B604" s="7" t="s">
        <v>1046</v>
      </c>
      <c r="C604" s="8">
        <f t="shared" si="300"/>
        <v>0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2">
        <f t="shared" si="301"/>
        <v>0</v>
      </c>
      <c r="R604" s="9">
        <f t="shared" si="302"/>
        <v>0</v>
      </c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7.100000000000001" hidden="1" customHeight="1">
      <c r="A605" s="13" t="s">
        <v>1047</v>
      </c>
      <c r="B605" s="7" t="s">
        <v>1048</v>
      </c>
      <c r="C605" s="8">
        <f t="shared" si="300"/>
        <v>0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2">
        <f t="shared" si="301"/>
        <v>0</v>
      </c>
      <c r="R605" s="9">
        <f t="shared" si="302"/>
        <v>0</v>
      </c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7.100000000000001" hidden="1" customHeight="1">
      <c r="A606" s="13" t="s">
        <v>1049</v>
      </c>
      <c r="B606" s="7" t="s">
        <v>1050</v>
      </c>
      <c r="C606" s="8">
        <f t="shared" si="300"/>
        <v>0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2">
        <f t="shared" si="301"/>
        <v>0</v>
      </c>
      <c r="R606" s="9">
        <f t="shared" si="302"/>
        <v>0</v>
      </c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7.100000000000001" customHeight="1">
      <c r="A607" s="13" t="s">
        <v>1051</v>
      </c>
      <c r="B607" s="5" t="s">
        <v>1052</v>
      </c>
      <c r="C607" s="6">
        <f>SUM(C608:C617)</f>
        <v>25</v>
      </c>
      <c r="D607" s="6">
        <f t="shared" ref="D607:T607" si="303">SUM(D608:D617)</f>
        <v>19</v>
      </c>
      <c r="E607" s="6">
        <f t="shared" si="303"/>
        <v>6</v>
      </c>
      <c r="F607" s="6">
        <f t="shared" si="303"/>
        <v>0</v>
      </c>
      <c r="G607" s="6">
        <f t="shared" si="303"/>
        <v>0</v>
      </c>
      <c r="H607" s="6">
        <f t="shared" si="303"/>
        <v>0</v>
      </c>
      <c r="I607" s="6">
        <f t="shared" si="303"/>
        <v>0</v>
      </c>
      <c r="J607" s="6">
        <f t="shared" si="303"/>
        <v>0</v>
      </c>
      <c r="K607" s="6">
        <f t="shared" si="303"/>
        <v>0</v>
      </c>
      <c r="L607" s="6">
        <f t="shared" si="303"/>
        <v>0</v>
      </c>
      <c r="M607" s="6">
        <f t="shared" si="303"/>
        <v>0</v>
      </c>
      <c r="N607" s="6">
        <f t="shared" si="303"/>
        <v>0</v>
      </c>
      <c r="O607" s="6">
        <f t="shared" si="303"/>
        <v>0</v>
      </c>
      <c r="P607" s="6">
        <f t="shared" si="303"/>
        <v>0</v>
      </c>
      <c r="Q607" s="11">
        <f t="shared" si="303"/>
        <v>25</v>
      </c>
      <c r="R607" s="6">
        <f t="shared" si="303"/>
        <v>19</v>
      </c>
      <c r="S607" s="6">
        <f t="shared" si="303"/>
        <v>6</v>
      </c>
      <c r="T607" s="6">
        <f t="shared" si="303"/>
        <v>0</v>
      </c>
      <c r="U607" s="6">
        <f t="shared" ref="U607:AA607" si="304">SUM(U608:U617)</f>
        <v>0</v>
      </c>
      <c r="V607" s="6">
        <f t="shared" si="304"/>
        <v>0</v>
      </c>
      <c r="W607" s="6">
        <f t="shared" si="304"/>
        <v>0</v>
      </c>
      <c r="X607" s="6">
        <f t="shared" si="304"/>
        <v>0</v>
      </c>
      <c r="Y607" s="6">
        <f t="shared" si="304"/>
        <v>0</v>
      </c>
      <c r="Z607" s="6">
        <f t="shared" si="304"/>
        <v>0</v>
      </c>
      <c r="AA607" s="6">
        <f t="shared" si="304"/>
        <v>0</v>
      </c>
    </row>
    <row r="608" spans="1:27" ht="17.100000000000001" customHeight="1">
      <c r="A608" s="13" t="s">
        <v>1053</v>
      </c>
      <c r="B608" s="7" t="s">
        <v>31</v>
      </c>
      <c r="C608" s="8">
        <f t="shared" ref="C608:C617" si="305">SUBTOTAL(9,D608:P608)</f>
        <v>25</v>
      </c>
      <c r="D608" s="9">
        <v>19</v>
      </c>
      <c r="E608" s="9">
        <v>6</v>
      </c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2">
        <f t="shared" ref="Q608:Q617" si="306">SUBTOTAL(9,R608:AA608)</f>
        <v>25</v>
      </c>
      <c r="R608" s="9">
        <f t="shared" ref="R608:R617" si="307">D608</f>
        <v>19</v>
      </c>
      <c r="S608" s="9">
        <v>6</v>
      </c>
      <c r="T608" s="9"/>
      <c r="U608" s="9"/>
      <c r="V608" s="9"/>
      <c r="W608" s="9"/>
      <c r="X608" s="9"/>
      <c r="Y608" s="9"/>
      <c r="Z608" s="9"/>
      <c r="AA608" s="9"/>
    </row>
    <row r="609" spans="1:27" ht="17.100000000000001" hidden="1" customHeight="1">
      <c r="A609" s="13" t="s">
        <v>1054</v>
      </c>
      <c r="B609" s="7" t="s">
        <v>33</v>
      </c>
      <c r="C609" s="8">
        <f t="shared" si="305"/>
        <v>0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2">
        <f t="shared" si="306"/>
        <v>0</v>
      </c>
      <c r="R609" s="9">
        <f t="shared" si="307"/>
        <v>0</v>
      </c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7.100000000000001" hidden="1" customHeight="1">
      <c r="A610" s="13" t="s">
        <v>1055</v>
      </c>
      <c r="B610" s="7" t="s">
        <v>35</v>
      </c>
      <c r="C610" s="8">
        <f t="shared" si="305"/>
        <v>0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2">
        <f t="shared" si="306"/>
        <v>0</v>
      </c>
      <c r="R610" s="9">
        <f t="shared" si="307"/>
        <v>0</v>
      </c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7.100000000000001" hidden="1" customHeight="1">
      <c r="A611" s="13" t="s">
        <v>1056</v>
      </c>
      <c r="B611" s="7" t="s">
        <v>1057</v>
      </c>
      <c r="C611" s="8">
        <f t="shared" si="305"/>
        <v>0</v>
      </c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2">
        <f t="shared" si="306"/>
        <v>0</v>
      </c>
      <c r="R611" s="9">
        <f t="shared" si="307"/>
        <v>0</v>
      </c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7.100000000000001" hidden="1" customHeight="1">
      <c r="A612" s="13" t="s">
        <v>1058</v>
      </c>
      <c r="B612" s="7" t="s">
        <v>1059</v>
      </c>
      <c r="C612" s="8">
        <f t="shared" si="305"/>
        <v>0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2">
        <f t="shared" si="306"/>
        <v>0</v>
      </c>
      <c r="R612" s="9">
        <f t="shared" si="307"/>
        <v>0</v>
      </c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7.100000000000001" hidden="1" customHeight="1">
      <c r="A613" s="13" t="s">
        <v>1060</v>
      </c>
      <c r="B613" s="7" t="s">
        <v>1061</v>
      </c>
      <c r="C613" s="8">
        <f t="shared" si="305"/>
        <v>0</v>
      </c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2">
        <f t="shared" si="306"/>
        <v>0</v>
      </c>
      <c r="R613" s="9">
        <f t="shared" si="307"/>
        <v>0</v>
      </c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7.100000000000001" hidden="1" customHeight="1">
      <c r="A614" s="13" t="s">
        <v>1062</v>
      </c>
      <c r="B614" s="7" t="s">
        <v>1063</v>
      </c>
      <c r="C614" s="8">
        <f t="shared" si="305"/>
        <v>0</v>
      </c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2">
        <f t="shared" si="306"/>
        <v>0</v>
      </c>
      <c r="R614" s="9">
        <f t="shared" si="307"/>
        <v>0</v>
      </c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7.100000000000001" hidden="1" customHeight="1">
      <c r="A615" s="13" t="s">
        <v>1064</v>
      </c>
      <c r="B615" s="7" t="s">
        <v>1065</v>
      </c>
      <c r="C615" s="8">
        <f t="shared" si="305"/>
        <v>0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2">
        <f t="shared" si="306"/>
        <v>0</v>
      </c>
      <c r="R615" s="9">
        <f t="shared" si="307"/>
        <v>0</v>
      </c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7.100000000000001" hidden="1" customHeight="1">
      <c r="A616" s="13" t="s">
        <v>1066</v>
      </c>
      <c r="B616" s="7" t="s">
        <v>1067</v>
      </c>
      <c r="C616" s="8">
        <f t="shared" si="305"/>
        <v>0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2">
        <f t="shared" si="306"/>
        <v>0</v>
      </c>
      <c r="R616" s="9">
        <f t="shared" si="307"/>
        <v>0</v>
      </c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7.100000000000001" hidden="1" customHeight="1">
      <c r="A617" s="13" t="s">
        <v>1068</v>
      </c>
      <c r="B617" s="7" t="s">
        <v>1069</v>
      </c>
      <c r="C617" s="8">
        <f t="shared" si="305"/>
        <v>0</v>
      </c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2">
        <f t="shared" si="306"/>
        <v>0</v>
      </c>
      <c r="R617" s="9">
        <f t="shared" si="307"/>
        <v>0</v>
      </c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7.100000000000001" hidden="1" customHeight="1">
      <c r="A618" s="13" t="s">
        <v>1070</v>
      </c>
      <c r="B618" s="5" t="s">
        <v>1071</v>
      </c>
      <c r="C618" s="6">
        <f>C619</f>
        <v>0</v>
      </c>
      <c r="D618" s="6">
        <f t="shared" ref="D618:T618" si="308">D619</f>
        <v>0</v>
      </c>
      <c r="E618" s="6">
        <f t="shared" si="308"/>
        <v>0</v>
      </c>
      <c r="F618" s="6">
        <f t="shared" si="308"/>
        <v>0</v>
      </c>
      <c r="G618" s="6">
        <f t="shared" si="308"/>
        <v>0</v>
      </c>
      <c r="H618" s="6">
        <f t="shared" si="308"/>
        <v>0</v>
      </c>
      <c r="I618" s="6">
        <f t="shared" si="308"/>
        <v>0</v>
      </c>
      <c r="J618" s="6">
        <f t="shared" si="308"/>
        <v>0</v>
      </c>
      <c r="K618" s="6">
        <f t="shared" si="308"/>
        <v>0</v>
      </c>
      <c r="L618" s="6">
        <f t="shared" si="308"/>
        <v>0</v>
      </c>
      <c r="M618" s="6">
        <f t="shared" si="308"/>
        <v>0</v>
      </c>
      <c r="N618" s="6">
        <f t="shared" si="308"/>
        <v>0</v>
      </c>
      <c r="O618" s="6">
        <f t="shared" si="308"/>
        <v>0</v>
      </c>
      <c r="P618" s="6">
        <f t="shared" si="308"/>
        <v>0</v>
      </c>
      <c r="Q618" s="11">
        <f t="shared" si="308"/>
        <v>0</v>
      </c>
      <c r="R618" s="6">
        <f t="shared" si="308"/>
        <v>0</v>
      </c>
      <c r="S618" s="6">
        <f t="shared" si="308"/>
        <v>0</v>
      </c>
      <c r="T618" s="6">
        <f t="shared" si="308"/>
        <v>0</v>
      </c>
      <c r="U618" s="6">
        <f t="shared" ref="U618:AA618" si="309">U619</f>
        <v>0</v>
      </c>
      <c r="V618" s="6">
        <f t="shared" si="309"/>
        <v>0</v>
      </c>
      <c r="W618" s="6">
        <f t="shared" si="309"/>
        <v>0</v>
      </c>
      <c r="X618" s="6">
        <f t="shared" si="309"/>
        <v>0</v>
      </c>
      <c r="Y618" s="6">
        <f t="shared" si="309"/>
        <v>0</v>
      </c>
      <c r="Z618" s="6">
        <f t="shared" si="309"/>
        <v>0</v>
      </c>
      <c r="AA618" s="6">
        <f t="shared" si="309"/>
        <v>0</v>
      </c>
    </row>
    <row r="619" spans="1:27" ht="17.100000000000001" hidden="1" customHeight="1">
      <c r="A619" s="13" t="s">
        <v>1072</v>
      </c>
      <c r="B619" s="7" t="s">
        <v>1073</v>
      </c>
      <c r="C619" s="8">
        <f>SUBTOTAL(9,D619:P619)</f>
        <v>0</v>
      </c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2">
        <f>SUBTOTAL(9,R619:AA619)</f>
        <v>0</v>
      </c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6.899999999999999" customHeight="1">
      <c r="A620" s="13" t="s">
        <v>1074</v>
      </c>
      <c r="B620" s="5" t="s">
        <v>1075</v>
      </c>
      <c r="C620" s="6">
        <f>SUM(C621:C628)</f>
        <v>62</v>
      </c>
      <c r="D620" s="6">
        <f t="shared" ref="D620:T620" si="310">SUM(D621:D628)</f>
        <v>62</v>
      </c>
      <c r="E620" s="6">
        <f t="shared" si="310"/>
        <v>0</v>
      </c>
      <c r="F620" s="6">
        <f t="shared" si="310"/>
        <v>0</v>
      </c>
      <c r="G620" s="6">
        <f t="shared" si="310"/>
        <v>0</v>
      </c>
      <c r="H620" s="6">
        <f t="shared" si="310"/>
        <v>0</v>
      </c>
      <c r="I620" s="6">
        <f t="shared" si="310"/>
        <v>0</v>
      </c>
      <c r="J620" s="6">
        <f t="shared" si="310"/>
        <v>0</v>
      </c>
      <c r="K620" s="6">
        <f t="shared" si="310"/>
        <v>0</v>
      </c>
      <c r="L620" s="6">
        <f t="shared" si="310"/>
        <v>0</v>
      </c>
      <c r="M620" s="6">
        <f t="shared" si="310"/>
        <v>0</v>
      </c>
      <c r="N620" s="6">
        <f t="shared" si="310"/>
        <v>0</v>
      </c>
      <c r="O620" s="6">
        <f t="shared" si="310"/>
        <v>0</v>
      </c>
      <c r="P620" s="6">
        <f t="shared" si="310"/>
        <v>0</v>
      </c>
      <c r="Q620" s="11">
        <f t="shared" si="310"/>
        <v>62</v>
      </c>
      <c r="R620" s="6">
        <f t="shared" si="310"/>
        <v>62</v>
      </c>
      <c r="S620" s="6">
        <f t="shared" si="310"/>
        <v>0</v>
      </c>
      <c r="T620" s="6">
        <f t="shared" si="310"/>
        <v>0</v>
      </c>
      <c r="U620" s="6">
        <f t="shared" ref="U620:AA620" si="311">SUM(U621:U628)</f>
        <v>0</v>
      </c>
      <c r="V620" s="6">
        <f t="shared" si="311"/>
        <v>0</v>
      </c>
      <c r="W620" s="6">
        <f t="shared" si="311"/>
        <v>0</v>
      </c>
      <c r="X620" s="6">
        <f t="shared" si="311"/>
        <v>0</v>
      </c>
      <c r="Y620" s="6">
        <f t="shared" si="311"/>
        <v>0</v>
      </c>
      <c r="Z620" s="6">
        <f t="shared" si="311"/>
        <v>0</v>
      </c>
      <c r="AA620" s="6">
        <f t="shared" si="311"/>
        <v>0</v>
      </c>
    </row>
    <row r="621" spans="1:27" ht="16.899999999999999" hidden="1" customHeight="1">
      <c r="A621" s="13" t="s">
        <v>1076</v>
      </c>
      <c r="B621" s="7" t="s">
        <v>1077</v>
      </c>
      <c r="C621" s="8">
        <f t="shared" ref="C621:C628" si="312">SUBTOTAL(9,D621:P621)</f>
        <v>0</v>
      </c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2">
        <f t="shared" ref="Q621:Q628" si="313">SUBTOTAL(9,R621:AA621)</f>
        <v>0</v>
      </c>
      <c r="R621" s="9">
        <f t="shared" ref="R621:R628" si="314">D621</f>
        <v>0</v>
      </c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6.899999999999999" hidden="1" customHeight="1">
      <c r="A622" s="13" t="s">
        <v>1078</v>
      </c>
      <c r="B622" s="7" t="s">
        <v>1079</v>
      </c>
      <c r="C622" s="8">
        <f t="shared" si="312"/>
        <v>0</v>
      </c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2">
        <f t="shared" si="313"/>
        <v>0</v>
      </c>
      <c r="R622" s="9">
        <f t="shared" si="314"/>
        <v>0</v>
      </c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7.100000000000001" hidden="1" customHeight="1">
      <c r="A623" s="13" t="s">
        <v>1080</v>
      </c>
      <c r="B623" s="7" t="s">
        <v>1081</v>
      </c>
      <c r="C623" s="8">
        <f t="shared" si="312"/>
        <v>0</v>
      </c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2">
        <f t="shared" si="313"/>
        <v>0</v>
      </c>
      <c r="R623" s="9">
        <f t="shared" si="314"/>
        <v>0</v>
      </c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7.100000000000001" hidden="1" customHeight="1">
      <c r="A624" s="13" t="s">
        <v>1082</v>
      </c>
      <c r="B624" s="7" t="s">
        <v>1083</v>
      </c>
      <c r="C624" s="8">
        <f t="shared" si="312"/>
        <v>0</v>
      </c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2">
        <f t="shared" si="313"/>
        <v>0</v>
      </c>
      <c r="R624" s="9">
        <f t="shared" si="314"/>
        <v>0</v>
      </c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7.100000000000001" customHeight="1">
      <c r="A625" s="13" t="s">
        <v>1084</v>
      </c>
      <c r="B625" s="7" t="s">
        <v>1085</v>
      </c>
      <c r="C625" s="8">
        <f t="shared" si="312"/>
        <v>62</v>
      </c>
      <c r="D625" s="9">
        <v>62</v>
      </c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2">
        <f t="shared" si="313"/>
        <v>62</v>
      </c>
      <c r="R625" s="9">
        <f t="shared" si="314"/>
        <v>62</v>
      </c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7.100000000000001" hidden="1" customHeight="1">
      <c r="A626" s="13" t="s">
        <v>1086</v>
      </c>
      <c r="B626" s="7" t="s">
        <v>1087</v>
      </c>
      <c r="C626" s="8">
        <f t="shared" si="312"/>
        <v>0</v>
      </c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2">
        <f t="shared" si="313"/>
        <v>0</v>
      </c>
      <c r="R626" s="9">
        <f t="shared" si="314"/>
        <v>0</v>
      </c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6.899999999999999" hidden="1" customHeight="1">
      <c r="A627" s="13" t="s">
        <v>1088</v>
      </c>
      <c r="B627" s="7" t="s">
        <v>1089</v>
      </c>
      <c r="C627" s="8">
        <f t="shared" si="312"/>
        <v>0</v>
      </c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2">
        <f t="shared" si="313"/>
        <v>0</v>
      </c>
      <c r="R627" s="9">
        <f t="shared" si="314"/>
        <v>0</v>
      </c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6.899999999999999" hidden="1" customHeight="1">
      <c r="A628" s="13" t="s">
        <v>1090</v>
      </c>
      <c r="B628" s="7" t="s">
        <v>1091</v>
      </c>
      <c r="C628" s="8">
        <f t="shared" si="312"/>
        <v>0</v>
      </c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2">
        <f t="shared" si="313"/>
        <v>0</v>
      </c>
      <c r="R628" s="9">
        <f t="shared" si="314"/>
        <v>0</v>
      </c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6.899999999999999" hidden="1" customHeight="1">
      <c r="A629" s="13" t="s">
        <v>1092</v>
      </c>
      <c r="B629" s="5" t="s">
        <v>1093</v>
      </c>
      <c r="C629" s="6">
        <f>SUM(C630:C632)</f>
        <v>0</v>
      </c>
      <c r="D629" s="6">
        <f t="shared" ref="D629:T629" si="315">SUM(D630:D632)</f>
        <v>0</v>
      </c>
      <c r="E629" s="6">
        <f t="shared" si="315"/>
        <v>0</v>
      </c>
      <c r="F629" s="6">
        <f t="shared" si="315"/>
        <v>0</v>
      </c>
      <c r="G629" s="6">
        <f t="shared" si="315"/>
        <v>0</v>
      </c>
      <c r="H629" s="6">
        <f t="shared" si="315"/>
        <v>0</v>
      </c>
      <c r="I629" s="6">
        <f t="shared" si="315"/>
        <v>0</v>
      </c>
      <c r="J629" s="6">
        <f t="shared" si="315"/>
        <v>0</v>
      </c>
      <c r="K629" s="6">
        <f t="shared" si="315"/>
        <v>0</v>
      </c>
      <c r="L629" s="6">
        <f t="shared" si="315"/>
        <v>0</v>
      </c>
      <c r="M629" s="6">
        <f t="shared" si="315"/>
        <v>0</v>
      </c>
      <c r="N629" s="6">
        <f t="shared" si="315"/>
        <v>0</v>
      </c>
      <c r="O629" s="6">
        <f t="shared" si="315"/>
        <v>0</v>
      </c>
      <c r="P629" s="6">
        <f t="shared" si="315"/>
        <v>0</v>
      </c>
      <c r="Q629" s="11">
        <f t="shared" si="315"/>
        <v>0</v>
      </c>
      <c r="R629" s="6">
        <f t="shared" si="315"/>
        <v>0</v>
      </c>
      <c r="S629" s="6">
        <f t="shared" si="315"/>
        <v>0</v>
      </c>
      <c r="T629" s="6">
        <f t="shared" si="315"/>
        <v>0</v>
      </c>
      <c r="U629" s="6">
        <f t="shared" ref="U629:AA629" si="316">SUM(U630:U632)</f>
        <v>0</v>
      </c>
      <c r="V629" s="6">
        <f t="shared" si="316"/>
        <v>0</v>
      </c>
      <c r="W629" s="6">
        <f t="shared" si="316"/>
        <v>0</v>
      </c>
      <c r="X629" s="6">
        <f t="shared" si="316"/>
        <v>0</v>
      </c>
      <c r="Y629" s="6">
        <f t="shared" si="316"/>
        <v>0</v>
      </c>
      <c r="Z629" s="6">
        <f t="shared" si="316"/>
        <v>0</v>
      </c>
      <c r="AA629" s="6">
        <f t="shared" si="316"/>
        <v>0</v>
      </c>
    </row>
    <row r="630" spans="1:27" ht="16.899999999999999" hidden="1" customHeight="1">
      <c r="A630" s="13" t="s">
        <v>1094</v>
      </c>
      <c r="B630" s="7" t="s">
        <v>1095</v>
      </c>
      <c r="C630" s="8">
        <f>SUBTOTAL(9,D630:P630)</f>
        <v>0</v>
      </c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2">
        <f>SUBTOTAL(9,R630:AA630)</f>
        <v>0</v>
      </c>
      <c r="R630" s="9">
        <f>D630</f>
        <v>0</v>
      </c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6.899999999999999" hidden="1" customHeight="1">
      <c r="A631" s="13" t="s">
        <v>1096</v>
      </c>
      <c r="B631" s="7" t="s">
        <v>1097</v>
      </c>
      <c r="C631" s="8">
        <f>SUBTOTAL(9,D631:P631)</f>
        <v>0</v>
      </c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2">
        <f>SUBTOTAL(9,R631:AA631)</f>
        <v>0</v>
      </c>
      <c r="R631" s="9">
        <f>D631</f>
        <v>0</v>
      </c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7.100000000000001" hidden="1" customHeight="1">
      <c r="A632" s="13" t="s">
        <v>1098</v>
      </c>
      <c r="B632" s="7" t="s">
        <v>1099</v>
      </c>
      <c r="C632" s="8">
        <f>SUBTOTAL(9,D632:P632)</f>
        <v>0</v>
      </c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2">
        <f>SUBTOTAL(9,R632:AA632)</f>
        <v>0</v>
      </c>
      <c r="R632" s="9">
        <f>D632</f>
        <v>0</v>
      </c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7.100000000000001" hidden="1" customHeight="1">
      <c r="A633" s="13" t="s">
        <v>1100</v>
      </c>
      <c r="B633" s="5" t="s">
        <v>1101</v>
      </c>
      <c r="C633" s="6">
        <f>SUM(C634:C642)</f>
        <v>0</v>
      </c>
      <c r="D633" s="6">
        <f t="shared" ref="D633:T633" si="317">SUM(D634:D642)</f>
        <v>0</v>
      </c>
      <c r="E633" s="6">
        <f t="shared" si="317"/>
        <v>0</v>
      </c>
      <c r="F633" s="6">
        <f t="shared" si="317"/>
        <v>0</v>
      </c>
      <c r="G633" s="6">
        <f t="shared" si="317"/>
        <v>0</v>
      </c>
      <c r="H633" s="6">
        <f t="shared" si="317"/>
        <v>0</v>
      </c>
      <c r="I633" s="6">
        <f t="shared" si="317"/>
        <v>0</v>
      </c>
      <c r="J633" s="6">
        <f t="shared" si="317"/>
        <v>0</v>
      </c>
      <c r="K633" s="6">
        <f t="shared" si="317"/>
        <v>0</v>
      </c>
      <c r="L633" s="6">
        <f t="shared" si="317"/>
        <v>0</v>
      </c>
      <c r="M633" s="6">
        <f t="shared" si="317"/>
        <v>0</v>
      </c>
      <c r="N633" s="6">
        <f t="shared" si="317"/>
        <v>0</v>
      </c>
      <c r="O633" s="6">
        <f t="shared" si="317"/>
        <v>0</v>
      </c>
      <c r="P633" s="6">
        <f t="shared" si="317"/>
        <v>0</v>
      </c>
      <c r="Q633" s="11">
        <f t="shared" si="317"/>
        <v>0</v>
      </c>
      <c r="R633" s="6">
        <f t="shared" si="317"/>
        <v>0</v>
      </c>
      <c r="S633" s="6">
        <f t="shared" si="317"/>
        <v>0</v>
      </c>
      <c r="T633" s="6">
        <f t="shared" si="317"/>
        <v>0</v>
      </c>
      <c r="U633" s="6">
        <f t="shared" ref="U633:AA633" si="318">SUM(U634:U642)</f>
        <v>0</v>
      </c>
      <c r="V633" s="6">
        <f t="shared" si="318"/>
        <v>0</v>
      </c>
      <c r="W633" s="6">
        <f t="shared" si="318"/>
        <v>0</v>
      </c>
      <c r="X633" s="6">
        <f t="shared" si="318"/>
        <v>0</v>
      </c>
      <c r="Y633" s="6">
        <f t="shared" si="318"/>
        <v>0</v>
      </c>
      <c r="Z633" s="6">
        <f t="shared" si="318"/>
        <v>0</v>
      </c>
      <c r="AA633" s="6">
        <f t="shared" si="318"/>
        <v>0</v>
      </c>
    </row>
    <row r="634" spans="1:27" ht="17.100000000000001" hidden="1" customHeight="1">
      <c r="A634" s="13" t="s">
        <v>1102</v>
      </c>
      <c r="B634" s="7" t="s">
        <v>1103</v>
      </c>
      <c r="C634" s="8">
        <f t="shared" ref="C634:C642" si="319">SUBTOTAL(9,D634:P634)</f>
        <v>0</v>
      </c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2">
        <f t="shared" ref="Q634:Q642" si="320">SUBTOTAL(9,R634:AA634)</f>
        <v>0</v>
      </c>
      <c r="R634" s="9">
        <f t="shared" ref="R634:R642" si="321">D634</f>
        <v>0</v>
      </c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7.100000000000001" hidden="1" customHeight="1">
      <c r="A635" s="13" t="s">
        <v>1104</v>
      </c>
      <c r="B635" s="7" t="s">
        <v>1105</v>
      </c>
      <c r="C635" s="8">
        <f t="shared" si="319"/>
        <v>0</v>
      </c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2">
        <f t="shared" si="320"/>
        <v>0</v>
      </c>
      <c r="R635" s="9">
        <f t="shared" si="321"/>
        <v>0</v>
      </c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7.100000000000001" hidden="1" customHeight="1">
      <c r="A636" s="13" t="s">
        <v>1106</v>
      </c>
      <c r="B636" s="7" t="s">
        <v>1107</v>
      </c>
      <c r="C636" s="8">
        <f t="shared" si="319"/>
        <v>0</v>
      </c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2">
        <f t="shared" si="320"/>
        <v>0</v>
      </c>
      <c r="R636" s="9">
        <f t="shared" si="321"/>
        <v>0</v>
      </c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7.100000000000001" hidden="1" customHeight="1">
      <c r="A637" s="13" t="s">
        <v>1108</v>
      </c>
      <c r="B637" s="7" t="s">
        <v>1109</v>
      </c>
      <c r="C637" s="8">
        <f t="shared" si="319"/>
        <v>0</v>
      </c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2">
        <f t="shared" si="320"/>
        <v>0</v>
      </c>
      <c r="R637" s="9">
        <f t="shared" si="321"/>
        <v>0</v>
      </c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7.100000000000001" hidden="1" customHeight="1">
      <c r="A638" s="13" t="s">
        <v>1110</v>
      </c>
      <c r="B638" s="7" t="s">
        <v>1111</v>
      </c>
      <c r="C638" s="8">
        <f t="shared" si="319"/>
        <v>0</v>
      </c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2">
        <f t="shared" si="320"/>
        <v>0</v>
      </c>
      <c r="R638" s="9">
        <f t="shared" si="321"/>
        <v>0</v>
      </c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7.100000000000001" hidden="1" customHeight="1">
      <c r="A639" s="13" t="s">
        <v>1112</v>
      </c>
      <c r="B639" s="7" t="s">
        <v>1113</v>
      </c>
      <c r="C639" s="8">
        <f t="shared" si="319"/>
        <v>0</v>
      </c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2">
        <f t="shared" si="320"/>
        <v>0</v>
      </c>
      <c r="R639" s="9">
        <f t="shared" si="321"/>
        <v>0</v>
      </c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7.100000000000001" hidden="1" customHeight="1">
      <c r="A640" s="13" t="s">
        <v>1114</v>
      </c>
      <c r="B640" s="7" t="s">
        <v>1115</v>
      </c>
      <c r="C640" s="8">
        <f t="shared" si="319"/>
        <v>0</v>
      </c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2">
        <f t="shared" si="320"/>
        <v>0</v>
      </c>
      <c r="R640" s="9">
        <f t="shared" si="321"/>
        <v>0</v>
      </c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7.100000000000001" hidden="1" customHeight="1">
      <c r="A641" s="13" t="s">
        <v>1116</v>
      </c>
      <c r="B641" s="7" t="s">
        <v>1117</v>
      </c>
      <c r="C641" s="8">
        <f t="shared" si="319"/>
        <v>0</v>
      </c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2">
        <f t="shared" si="320"/>
        <v>0</v>
      </c>
      <c r="R641" s="9">
        <f t="shared" si="321"/>
        <v>0</v>
      </c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7.100000000000001" hidden="1" customHeight="1">
      <c r="A642" s="13" t="s">
        <v>1118</v>
      </c>
      <c r="B642" s="7" t="s">
        <v>1119</v>
      </c>
      <c r="C642" s="8">
        <f t="shared" si="319"/>
        <v>0</v>
      </c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2">
        <f t="shared" si="320"/>
        <v>0</v>
      </c>
      <c r="R642" s="9">
        <f t="shared" si="321"/>
        <v>0</v>
      </c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7.100000000000001" customHeight="1">
      <c r="A643" s="13" t="s">
        <v>1120</v>
      </c>
      <c r="B643" s="5" t="s">
        <v>1121</v>
      </c>
      <c r="C643" s="6">
        <f>SUM(C644:C650)</f>
        <v>20</v>
      </c>
      <c r="D643" s="6">
        <f t="shared" ref="D643:T643" si="322">SUM(D644:D650)</f>
        <v>0</v>
      </c>
      <c r="E643" s="6">
        <f t="shared" si="322"/>
        <v>2</v>
      </c>
      <c r="F643" s="6">
        <f t="shared" si="322"/>
        <v>0</v>
      </c>
      <c r="G643" s="6">
        <f t="shared" si="322"/>
        <v>0</v>
      </c>
      <c r="H643" s="6">
        <f t="shared" si="322"/>
        <v>0</v>
      </c>
      <c r="I643" s="6">
        <f t="shared" si="322"/>
        <v>0</v>
      </c>
      <c r="J643" s="6">
        <f t="shared" si="322"/>
        <v>0</v>
      </c>
      <c r="K643" s="6">
        <f t="shared" si="322"/>
        <v>0</v>
      </c>
      <c r="L643" s="6">
        <f t="shared" si="322"/>
        <v>18</v>
      </c>
      <c r="M643" s="6">
        <f t="shared" si="322"/>
        <v>0</v>
      </c>
      <c r="N643" s="6">
        <f t="shared" si="322"/>
        <v>0</v>
      </c>
      <c r="O643" s="6">
        <f t="shared" si="322"/>
        <v>0</v>
      </c>
      <c r="P643" s="6">
        <f t="shared" si="322"/>
        <v>0</v>
      </c>
      <c r="Q643" s="11">
        <f t="shared" si="322"/>
        <v>20</v>
      </c>
      <c r="R643" s="6">
        <f t="shared" si="322"/>
        <v>0</v>
      </c>
      <c r="S643" s="6">
        <f t="shared" si="322"/>
        <v>2</v>
      </c>
      <c r="T643" s="6">
        <f t="shared" si="322"/>
        <v>18</v>
      </c>
      <c r="U643" s="6">
        <f t="shared" ref="U643:AA643" si="323">SUM(U644:U650)</f>
        <v>0</v>
      </c>
      <c r="V643" s="6">
        <f t="shared" si="323"/>
        <v>0</v>
      </c>
      <c r="W643" s="6">
        <f t="shared" si="323"/>
        <v>0</v>
      </c>
      <c r="X643" s="6">
        <f t="shared" si="323"/>
        <v>0</v>
      </c>
      <c r="Y643" s="6">
        <f t="shared" si="323"/>
        <v>0</v>
      </c>
      <c r="Z643" s="6">
        <f t="shared" si="323"/>
        <v>0</v>
      </c>
      <c r="AA643" s="6">
        <f t="shared" si="323"/>
        <v>0</v>
      </c>
    </row>
    <row r="644" spans="1:27" ht="17.100000000000001" hidden="1" customHeight="1">
      <c r="A644" s="13" t="s">
        <v>1122</v>
      </c>
      <c r="B644" s="7" t="s">
        <v>1123</v>
      </c>
      <c r="C644" s="8">
        <f t="shared" ref="C644:C650" si="324">SUBTOTAL(9,D644:P644)</f>
        <v>0</v>
      </c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2">
        <f t="shared" ref="Q644:Q650" si="325">SUBTOTAL(9,R644:AA644)</f>
        <v>0</v>
      </c>
      <c r="R644" s="9">
        <f t="shared" ref="R644:R650" si="326">D644</f>
        <v>0</v>
      </c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7.100000000000001" hidden="1" customHeight="1">
      <c r="A645" s="13" t="s">
        <v>1124</v>
      </c>
      <c r="B645" s="7" t="s">
        <v>1125</v>
      </c>
      <c r="C645" s="8">
        <f t="shared" si="324"/>
        <v>0</v>
      </c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2">
        <f t="shared" si="325"/>
        <v>0</v>
      </c>
      <c r="R645" s="9">
        <f t="shared" si="326"/>
        <v>0</v>
      </c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7.100000000000001" hidden="1" customHeight="1">
      <c r="A646" s="13" t="s">
        <v>1126</v>
      </c>
      <c r="B646" s="7" t="s">
        <v>1127</v>
      </c>
      <c r="C646" s="8">
        <f t="shared" si="324"/>
        <v>0</v>
      </c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2">
        <f t="shared" si="325"/>
        <v>0</v>
      </c>
      <c r="R646" s="9">
        <f t="shared" si="326"/>
        <v>0</v>
      </c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7.100000000000001" hidden="1" customHeight="1">
      <c r="A647" s="13" t="s">
        <v>1128</v>
      </c>
      <c r="B647" s="7" t="s">
        <v>1129</v>
      </c>
      <c r="C647" s="8">
        <f t="shared" si="324"/>
        <v>0</v>
      </c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2">
        <f t="shared" si="325"/>
        <v>0</v>
      </c>
      <c r="R647" s="9">
        <f t="shared" si="326"/>
        <v>0</v>
      </c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7.100000000000001" hidden="1" customHeight="1">
      <c r="A648" s="13" t="s">
        <v>1130</v>
      </c>
      <c r="B648" s="7" t="s">
        <v>1131</v>
      </c>
      <c r="C648" s="8">
        <f t="shared" si="324"/>
        <v>0</v>
      </c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2">
        <f t="shared" si="325"/>
        <v>0</v>
      </c>
      <c r="R648" s="9">
        <f t="shared" si="326"/>
        <v>0</v>
      </c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7.100000000000001" hidden="1" customHeight="1">
      <c r="A649" s="13" t="s">
        <v>1132</v>
      </c>
      <c r="B649" s="7" t="s">
        <v>1133</v>
      </c>
      <c r="C649" s="8">
        <f t="shared" si="324"/>
        <v>0</v>
      </c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2">
        <f t="shared" si="325"/>
        <v>0</v>
      </c>
      <c r="R649" s="9">
        <f t="shared" si="326"/>
        <v>0</v>
      </c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7.100000000000001" customHeight="1">
      <c r="A650" s="13" t="s">
        <v>1134</v>
      </c>
      <c r="B650" s="7" t="s">
        <v>1135</v>
      </c>
      <c r="C650" s="8">
        <f t="shared" si="324"/>
        <v>20</v>
      </c>
      <c r="D650" s="9"/>
      <c r="E650" s="9">
        <v>2</v>
      </c>
      <c r="F650" s="9"/>
      <c r="G650" s="9"/>
      <c r="H650" s="9"/>
      <c r="I650" s="9"/>
      <c r="J650" s="9"/>
      <c r="K650" s="9"/>
      <c r="L650" s="9">
        <v>18</v>
      </c>
      <c r="M650" s="9"/>
      <c r="N650" s="9"/>
      <c r="O650" s="9"/>
      <c r="P650" s="9"/>
      <c r="Q650" s="12">
        <f t="shared" si="325"/>
        <v>20</v>
      </c>
      <c r="R650" s="9">
        <f t="shared" si="326"/>
        <v>0</v>
      </c>
      <c r="S650" s="9">
        <v>2</v>
      </c>
      <c r="T650" s="9">
        <v>18</v>
      </c>
      <c r="U650" s="9"/>
      <c r="V650" s="9"/>
      <c r="W650" s="9"/>
      <c r="X650" s="9"/>
      <c r="Y650" s="9"/>
      <c r="Z650" s="9"/>
      <c r="AA650" s="9"/>
    </row>
    <row r="651" spans="1:27" ht="17.100000000000001" hidden="1" customHeight="1">
      <c r="A651" s="13" t="s">
        <v>1136</v>
      </c>
      <c r="B651" s="5" t="s">
        <v>1137</v>
      </c>
      <c r="C651" s="6">
        <f>SUM(C652:C656)</f>
        <v>0</v>
      </c>
      <c r="D651" s="6">
        <f t="shared" ref="D651:T651" si="327">SUM(D652:D656)</f>
        <v>0</v>
      </c>
      <c r="E651" s="6">
        <f t="shared" si="327"/>
        <v>0</v>
      </c>
      <c r="F651" s="6">
        <f t="shared" si="327"/>
        <v>0</v>
      </c>
      <c r="G651" s="6">
        <f t="shared" si="327"/>
        <v>0</v>
      </c>
      <c r="H651" s="6">
        <f t="shared" si="327"/>
        <v>0</v>
      </c>
      <c r="I651" s="6">
        <f t="shared" si="327"/>
        <v>0</v>
      </c>
      <c r="J651" s="6">
        <f t="shared" si="327"/>
        <v>0</v>
      </c>
      <c r="K651" s="6">
        <f t="shared" si="327"/>
        <v>0</v>
      </c>
      <c r="L651" s="6">
        <f t="shared" si="327"/>
        <v>0</v>
      </c>
      <c r="M651" s="6">
        <f t="shared" si="327"/>
        <v>0</v>
      </c>
      <c r="N651" s="6">
        <f t="shared" si="327"/>
        <v>0</v>
      </c>
      <c r="O651" s="6">
        <f t="shared" si="327"/>
        <v>0</v>
      </c>
      <c r="P651" s="6">
        <f t="shared" si="327"/>
        <v>0</v>
      </c>
      <c r="Q651" s="11">
        <f t="shared" si="327"/>
        <v>0</v>
      </c>
      <c r="R651" s="6">
        <f t="shared" si="327"/>
        <v>0</v>
      </c>
      <c r="S651" s="6">
        <f t="shared" si="327"/>
        <v>0</v>
      </c>
      <c r="T651" s="6">
        <f t="shared" si="327"/>
        <v>0</v>
      </c>
      <c r="U651" s="6">
        <f t="shared" ref="U651:AA651" si="328">SUM(U652:U656)</f>
        <v>0</v>
      </c>
      <c r="V651" s="6">
        <f t="shared" si="328"/>
        <v>0</v>
      </c>
      <c r="W651" s="6">
        <f t="shared" si="328"/>
        <v>0</v>
      </c>
      <c r="X651" s="6">
        <f t="shared" si="328"/>
        <v>0</v>
      </c>
      <c r="Y651" s="6">
        <f t="shared" si="328"/>
        <v>0</v>
      </c>
      <c r="Z651" s="6">
        <f t="shared" si="328"/>
        <v>0</v>
      </c>
      <c r="AA651" s="6">
        <f t="shared" si="328"/>
        <v>0</v>
      </c>
    </row>
    <row r="652" spans="1:27" ht="17.100000000000001" hidden="1" customHeight="1">
      <c r="A652" s="13" t="s">
        <v>1138</v>
      </c>
      <c r="B652" s="7" t="s">
        <v>1139</v>
      </c>
      <c r="C652" s="8">
        <f>SUBTOTAL(9,D652:P652)</f>
        <v>0</v>
      </c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2">
        <f>SUBTOTAL(9,R652:AA652)</f>
        <v>0</v>
      </c>
      <c r="R652" s="9">
        <f>D652</f>
        <v>0</v>
      </c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7.100000000000001" hidden="1" customHeight="1">
      <c r="A653" s="13" t="s">
        <v>1140</v>
      </c>
      <c r="B653" s="7" t="s">
        <v>1141</v>
      </c>
      <c r="C653" s="8">
        <f>SUBTOTAL(9,D653:P653)</f>
        <v>0</v>
      </c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2">
        <f>SUBTOTAL(9,R653:AA653)</f>
        <v>0</v>
      </c>
      <c r="R653" s="9">
        <f>D653</f>
        <v>0</v>
      </c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7.100000000000001" hidden="1" customHeight="1">
      <c r="A654" s="13" t="s">
        <v>1142</v>
      </c>
      <c r="B654" s="7" t="s">
        <v>1143</v>
      </c>
      <c r="C654" s="8">
        <f>SUBTOTAL(9,D654:P654)</f>
        <v>0</v>
      </c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2">
        <f>SUBTOTAL(9,R654:AA654)</f>
        <v>0</v>
      </c>
      <c r="R654" s="9">
        <f>D654</f>
        <v>0</v>
      </c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7.100000000000001" hidden="1" customHeight="1">
      <c r="A655" s="13" t="s">
        <v>1144</v>
      </c>
      <c r="B655" s="7" t="s">
        <v>1145</v>
      </c>
      <c r="C655" s="8">
        <f>SUBTOTAL(9,D655:P655)</f>
        <v>0</v>
      </c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2">
        <f>SUBTOTAL(9,R655:AA655)</f>
        <v>0</v>
      </c>
      <c r="R655" s="9">
        <f>D655</f>
        <v>0</v>
      </c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7.100000000000001" hidden="1" customHeight="1">
      <c r="A656" s="13" t="s">
        <v>1146</v>
      </c>
      <c r="B656" s="7" t="s">
        <v>1147</v>
      </c>
      <c r="C656" s="8">
        <f>SUBTOTAL(9,D656:P656)</f>
        <v>0</v>
      </c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2">
        <f>SUBTOTAL(9,R656:AA656)</f>
        <v>0</v>
      </c>
      <c r="R656" s="9">
        <f>D656</f>
        <v>0</v>
      </c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7.100000000000001" hidden="1" customHeight="1">
      <c r="A657" s="13" t="s">
        <v>1148</v>
      </c>
      <c r="B657" s="5" t="s">
        <v>1149</v>
      </c>
      <c r="C657" s="6">
        <f>SUM(C658:C663)</f>
        <v>0</v>
      </c>
      <c r="D657" s="6">
        <f t="shared" ref="D657:T657" si="329">SUM(D658:D663)</f>
        <v>0</v>
      </c>
      <c r="E657" s="6">
        <f t="shared" si="329"/>
        <v>0</v>
      </c>
      <c r="F657" s="6">
        <f t="shared" si="329"/>
        <v>0</v>
      </c>
      <c r="G657" s="6">
        <f t="shared" si="329"/>
        <v>0</v>
      </c>
      <c r="H657" s="6">
        <f t="shared" si="329"/>
        <v>0</v>
      </c>
      <c r="I657" s="6">
        <f t="shared" si="329"/>
        <v>0</v>
      </c>
      <c r="J657" s="6">
        <f t="shared" si="329"/>
        <v>0</v>
      </c>
      <c r="K657" s="6">
        <f t="shared" si="329"/>
        <v>0</v>
      </c>
      <c r="L657" s="6">
        <f t="shared" si="329"/>
        <v>0</v>
      </c>
      <c r="M657" s="6">
        <f t="shared" si="329"/>
        <v>0</v>
      </c>
      <c r="N657" s="6">
        <f t="shared" si="329"/>
        <v>0</v>
      </c>
      <c r="O657" s="6">
        <f t="shared" si="329"/>
        <v>0</v>
      </c>
      <c r="P657" s="6">
        <f t="shared" si="329"/>
        <v>0</v>
      </c>
      <c r="Q657" s="11">
        <f t="shared" si="329"/>
        <v>0</v>
      </c>
      <c r="R657" s="6">
        <f t="shared" si="329"/>
        <v>0</v>
      </c>
      <c r="S657" s="6">
        <f t="shared" si="329"/>
        <v>0</v>
      </c>
      <c r="T657" s="6">
        <f t="shared" si="329"/>
        <v>0</v>
      </c>
      <c r="U657" s="6">
        <f t="shared" ref="U657:AA657" si="330">SUM(U658:U663)</f>
        <v>0</v>
      </c>
      <c r="V657" s="6">
        <f t="shared" si="330"/>
        <v>0</v>
      </c>
      <c r="W657" s="6">
        <f t="shared" si="330"/>
        <v>0</v>
      </c>
      <c r="X657" s="6">
        <f t="shared" si="330"/>
        <v>0</v>
      </c>
      <c r="Y657" s="6">
        <f t="shared" si="330"/>
        <v>0</v>
      </c>
      <c r="Z657" s="6">
        <f t="shared" si="330"/>
        <v>0</v>
      </c>
      <c r="AA657" s="6">
        <f t="shared" si="330"/>
        <v>0</v>
      </c>
    </row>
    <row r="658" spans="1:27" ht="17.100000000000001" hidden="1" customHeight="1">
      <c r="A658" s="13" t="s">
        <v>1150</v>
      </c>
      <c r="B658" s="7" t="s">
        <v>1151</v>
      </c>
      <c r="C658" s="8">
        <f t="shared" ref="C658:C663" si="331">SUBTOTAL(9,D658:P658)</f>
        <v>0</v>
      </c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2">
        <f t="shared" ref="Q658:Q663" si="332">SUBTOTAL(9,R658:AA658)</f>
        <v>0</v>
      </c>
      <c r="R658" s="9">
        <f t="shared" ref="R658:R663" si="333">D658</f>
        <v>0</v>
      </c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7.100000000000001" hidden="1" customHeight="1">
      <c r="A659" s="13" t="s">
        <v>1152</v>
      </c>
      <c r="B659" s="7" t="s">
        <v>1153</v>
      </c>
      <c r="C659" s="8">
        <f t="shared" si="331"/>
        <v>0</v>
      </c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2">
        <f t="shared" si="332"/>
        <v>0</v>
      </c>
      <c r="R659" s="9">
        <f t="shared" si="333"/>
        <v>0</v>
      </c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7.100000000000001" hidden="1" customHeight="1">
      <c r="A660" s="13" t="s">
        <v>1154</v>
      </c>
      <c r="B660" s="7" t="s">
        <v>1155</v>
      </c>
      <c r="C660" s="8">
        <f t="shared" si="331"/>
        <v>0</v>
      </c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2">
        <f t="shared" si="332"/>
        <v>0</v>
      </c>
      <c r="R660" s="9">
        <f t="shared" si="333"/>
        <v>0</v>
      </c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7.100000000000001" hidden="1" customHeight="1">
      <c r="A661" s="13" t="s">
        <v>1156</v>
      </c>
      <c r="B661" s="7" t="s">
        <v>1157</v>
      </c>
      <c r="C661" s="8">
        <f t="shared" si="331"/>
        <v>0</v>
      </c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2">
        <f t="shared" si="332"/>
        <v>0</v>
      </c>
      <c r="R661" s="9">
        <f t="shared" si="333"/>
        <v>0</v>
      </c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7.100000000000001" hidden="1" customHeight="1">
      <c r="A662" s="13" t="s">
        <v>1158</v>
      </c>
      <c r="B662" s="7" t="s">
        <v>1159</v>
      </c>
      <c r="C662" s="8">
        <f t="shared" si="331"/>
        <v>0</v>
      </c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2">
        <f t="shared" si="332"/>
        <v>0</v>
      </c>
      <c r="R662" s="9">
        <f t="shared" si="333"/>
        <v>0</v>
      </c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7.100000000000001" hidden="1" customHeight="1">
      <c r="A663" s="13" t="s">
        <v>1160</v>
      </c>
      <c r="B663" s="7" t="s">
        <v>1161</v>
      </c>
      <c r="C663" s="8">
        <f t="shared" si="331"/>
        <v>0</v>
      </c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2">
        <f t="shared" si="332"/>
        <v>0</v>
      </c>
      <c r="R663" s="9">
        <f t="shared" si="333"/>
        <v>0</v>
      </c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7.100000000000001" hidden="1" customHeight="1">
      <c r="A664" s="13" t="s">
        <v>1162</v>
      </c>
      <c r="B664" s="5" t="s">
        <v>1163</v>
      </c>
      <c r="C664" s="6">
        <f>SUM(C665:C672)</f>
        <v>0</v>
      </c>
      <c r="D664" s="6">
        <f t="shared" ref="D664:T664" si="334">SUM(D665:D672)</f>
        <v>0</v>
      </c>
      <c r="E664" s="6">
        <f t="shared" si="334"/>
        <v>0</v>
      </c>
      <c r="F664" s="6">
        <f t="shared" si="334"/>
        <v>0</v>
      </c>
      <c r="G664" s="6">
        <f t="shared" si="334"/>
        <v>0</v>
      </c>
      <c r="H664" s="6">
        <f t="shared" si="334"/>
        <v>0</v>
      </c>
      <c r="I664" s="6">
        <f t="shared" si="334"/>
        <v>0</v>
      </c>
      <c r="J664" s="6">
        <f t="shared" si="334"/>
        <v>0</v>
      </c>
      <c r="K664" s="6">
        <f t="shared" si="334"/>
        <v>0</v>
      </c>
      <c r="L664" s="6">
        <f t="shared" si="334"/>
        <v>0</v>
      </c>
      <c r="M664" s="6">
        <f t="shared" si="334"/>
        <v>0</v>
      </c>
      <c r="N664" s="6">
        <f t="shared" si="334"/>
        <v>0</v>
      </c>
      <c r="O664" s="6">
        <f t="shared" si="334"/>
        <v>0</v>
      </c>
      <c r="P664" s="6">
        <f t="shared" si="334"/>
        <v>0</v>
      </c>
      <c r="Q664" s="11">
        <f t="shared" si="334"/>
        <v>0</v>
      </c>
      <c r="R664" s="6">
        <f t="shared" si="334"/>
        <v>0</v>
      </c>
      <c r="S664" s="6">
        <f t="shared" si="334"/>
        <v>0</v>
      </c>
      <c r="T664" s="6">
        <f t="shared" si="334"/>
        <v>0</v>
      </c>
      <c r="U664" s="6">
        <f t="shared" ref="U664:AA664" si="335">SUM(U665:U672)</f>
        <v>0</v>
      </c>
      <c r="V664" s="6">
        <f t="shared" si="335"/>
        <v>0</v>
      </c>
      <c r="W664" s="6">
        <f t="shared" si="335"/>
        <v>0</v>
      </c>
      <c r="X664" s="6">
        <f t="shared" si="335"/>
        <v>0</v>
      </c>
      <c r="Y664" s="6">
        <f t="shared" si="335"/>
        <v>0</v>
      </c>
      <c r="Z664" s="6">
        <f t="shared" si="335"/>
        <v>0</v>
      </c>
      <c r="AA664" s="6">
        <f t="shared" si="335"/>
        <v>0</v>
      </c>
    </row>
    <row r="665" spans="1:27" ht="17.100000000000001" hidden="1" customHeight="1">
      <c r="A665" s="13" t="s">
        <v>1164</v>
      </c>
      <c r="B665" s="7" t="s">
        <v>31</v>
      </c>
      <c r="C665" s="8">
        <f t="shared" ref="C665:C672" si="336">SUBTOTAL(9,D665:P665)</f>
        <v>0</v>
      </c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2">
        <f t="shared" ref="Q665:Q672" si="337">SUBTOTAL(9,R665:AA665)</f>
        <v>0</v>
      </c>
      <c r="R665" s="9">
        <f t="shared" ref="R665:R672" si="338">D665</f>
        <v>0</v>
      </c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7.100000000000001" hidden="1" customHeight="1">
      <c r="A666" s="13" t="s">
        <v>1165</v>
      </c>
      <c r="B666" s="7" t="s">
        <v>33</v>
      </c>
      <c r="C666" s="8">
        <f t="shared" si="336"/>
        <v>0</v>
      </c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2">
        <f t="shared" si="337"/>
        <v>0</v>
      </c>
      <c r="R666" s="9">
        <f t="shared" si="338"/>
        <v>0</v>
      </c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7.100000000000001" hidden="1" customHeight="1">
      <c r="A667" s="13" t="s">
        <v>1166</v>
      </c>
      <c r="B667" s="7" t="s">
        <v>35</v>
      </c>
      <c r="C667" s="8">
        <f t="shared" si="336"/>
        <v>0</v>
      </c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2">
        <f t="shared" si="337"/>
        <v>0</v>
      </c>
      <c r="R667" s="9">
        <f t="shared" si="338"/>
        <v>0</v>
      </c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7.100000000000001" hidden="1" customHeight="1">
      <c r="A668" s="13" t="s">
        <v>1167</v>
      </c>
      <c r="B668" s="7" t="s">
        <v>1168</v>
      </c>
      <c r="C668" s="8">
        <f t="shared" si="336"/>
        <v>0</v>
      </c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2">
        <f t="shared" si="337"/>
        <v>0</v>
      </c>
      <c r="R668" s="9">
        <f t="shared" si="338"/>
        <v>0</v>
      </c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7.100000000000001" hidden="1" customHeight="1">
      <c r="A669" s="13" t="s">
        <v>1169</v>
      </c>
      <c r="B669" s="7" t="s">
        <v>1170</v>
      </c>
      <c r="C669" s="8">
        <f t="shared" si="336"/>
        <v>0</v>
      </c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2">
        <f t="shared" si="337"/>
        <v>0</v>
      </c>
      <c r="R669" s="9">
        <f t="shared" si="338"/>
        <v>0</v>
      </c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7.100000000000001" hidden="1" customHeight="1">
      <c r="A670" s="13" t="s">
        <v>1171</v>
      </c>
      <c r="B670" s="7" t="s">
        <v>1172</v>
      </c>
      <c r="C670" s="8">
        <f t="shared" si="336"/>
        <v>0</v>
      </c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2">
        <f t="shared" si="337"/>
        <v>0</v>
      </c>
      <c r="R670" s="9">
        <f t="shared" si="338"/>
        <v>0</v>
      </c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7.100000000000001" hidden="1" customHeight="1">
      <c r="A671" s="13" t="s">
        <v>1173</v>
      </c>
      <c r="B671" s="7" t="s">
        <v>1174</v>
      </c>
      <c r="C671" s="8">
        <f t="shared" si="336"/>
        <v>0</v>
      </c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2">
        <f t="shared" si="337"/>
        <v>0</v>
      </c>
      <c r="R671" s="9">
        <f t="shared" si="338"/>
        <v>0</v>
      </c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7.100000000000001" hidden="1" customHeight="1">
      <c r="A672" s="13" t="s">
        <v>1175</v>
      </c>
      <c r="B672" s="7" t="s">
        <v>1176</v>
      </c>
      <c r="C672" s="8">
        <f t="shared" si="336"/>
        <v>0</v>
      </c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2">
        <f t="shared" si="337"/>
        <v>0</v>
      </c>
      <c r="R672" s="9">
        <f t="shared" si="338"/>
        <v>0</v>
      </c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6.899999999999999" hidden="1" customHeight="1">
      <c r="A673" s="13" t="s">
        <v>1177</v>
      </c>
      <c r="B673" s="5" t="s">
        <v>1178</v>
      </c>
      <c r="C673" s="6">
        <f>SUM(C674:C677)</f>
        <v>0</v>
      </c>
      <c r="D673" s="6">
        <f t="shared" ref="D673:T673" si="339">SUM(D674:D677)</f>
        <v>0</v>
      </c>
      <c r="E673" s="6">
        <f t="shared" si="339"/>
        <v>0</v>
      </c>
      <c r="F673" s="6">
        <f t="shared" si="339"/>
        <v>0</v>
      </c>
      <c r="G673" s="6">
        <f t="shared" si="339"/>
        <v>0</v>
      </c>
      <c r="H673" s="6">
        <f t="shared" si="339"/>
        <v>0</v>
      </c>
      <c r="I673" s="6">
        <f t="shared" si="339"/>
        <v>0</v>
      </c>
      <c r="J673" s="6">
        <f t="shared" si="339"/>
        <v>0</v>
      </c>
      <c r="K673" s="6">
        <f t="shared" si="339"/>
        <v>0</v>
      </c>
      <c r="L673" s="6">
        <f t="shared" si="339"/>
        <v>0</v>
      </c>
      <c r="M673" s="6">
        <f t="shared" si="339"/>
        <v>0</v>
      </c>
      <c r="N673" s="6">
        <f t="shared" si="339"/>
        <v>0</v>
      </c>
      <c r="O673" s="6">
        <f t="shared" si="339"/>
        <v>0</v>
      </c>
      <c r="P673" s="6">
        <f t="shared" si="339"/>
        <v>0</v>
      </c>
      <c r="Q673" s="11">
        <f t="shared" si="339"/>
        <v>0</v>
      </c>
      <c r="R673" s="6">
        <f t="shared" si="339"/>
        <v>0</v>
      </c>
      <c r="S673" s="6">
        <f t="shared" si="339"/>
        <v>0</v>
      </c>
      <c r="T673" s="6">
        <f t="shared" si="339"/>
        <v>0</v>
      </c>
      <c r="U673" s="6">
        <f t="shared" ref="U673:AA673" si="340">SUM(U674:U677)</f>
        <v>0</v>
      </c>
      <c r="V673" s="6">
        <f t="shared" si="340"/>
        <v>0</v>
      </c>
      <c r="W673" s="6">
        <f t="shared" si="340"/>
        <v>0</v>
      </c>
      <c r="X673" s="6">
        <f t="shared" si="340"/>
        <v>0</v>
      </c>
      <c r="Y673" s="6">
        <f t="shared" si="340"/>
        <v>0</v>
      </c>
      <c r="Z673" s="6">
        <f t="shared" si="340"/>
        <v>0</v>
      </c>
      <c r="AA673" s="6">
        <f t="shared" si="340"/>
        <v>0</v>
      </c>
    </row>
    <row r="674" spans="1:27" ht="16.899999999999999" hidden="1" customHeight="1">
      <c r="A674" s="13" t="s">
        <v>1179</v>
      </c>
      <c r="B674" s="7" t="s">
        <v>1180</v>
      </c>
      <c r="C674" s="8">
        <f>SUBTOTAL(9,D674:P674)</f>
        <v>0</v>
      </c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2">
        <f>SUBTOTAL(9,R674:AA674)</f>
        <v>0</v>
      </c>
      <c r="R674" s="9">
        <f>D674</f>
        <v>0</v>
      </c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6.899999999999999" hidden="1" customHeight="1">
      <c r="A675" s="13" t="s">
        <v>1181</v>
      </c>
      <c r="B675" s="7" t="s">
        <v>1182</v>
      </c>
      <c r="C675" s="8">
        <f>SUBTOTAL(9,D675:P675)</f>
        <v>0</v>
      </c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2">
        <f>SUBTOTAL(9,R675:AA675)</f>
        <v>0</v>
      </c>
      <c r="R675" s="9">
        <f>D675</f>
        <v>0</v>
      </c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7.100000000000001" hidden="1" customHeight="1">
      <c r="A676" s="13" t="s">
        <v>1183</v>
      </c>
      <c r="B676" s="7" t="s">
        <v>1184</v>
      </c>
      <c r="C676" s="8">
        <f>SUBTOTAL(9,D676:P676)</f>
        <v>0</v>
      </c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2">
        <f>SUBTOTAL(9,R676:AA676)</f>
        <v>0</v>
      </c>
      <c r="R676" s="9">
        <f>D676</f>
        <v>0</v>
      </c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7.100000000000001" hidden="1" customHeight="1">
      <c r="A677" s="13" t="s">
        <v>1185</v>
      </c>
      <c r="B677" s="7" t="s">
        <v>1186</v>
      </c>
      <c r="C677" s="8">
        <f>SUBTOTAL(9,D677:P677)</f>
        <v>0</v>
      </c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2">
        <f>SUBTOTAL(9,R677:AA677)</f>
        <v>0</v>
      </c>
      <c r="R677" s="9">
        <f>D677</f>
        <v>0</v>
      </c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7.100000000000001" hidden="1" customHeight="1">
      <c r="A678" s="13" t="s">
        <v>1187</v>
      </c>
      <c r="B678" s="5" t="s">
        <v>1188</v>
      </c>
      <c r="C678" s="6">
        <f>SUM(C679:C682)</f>
        <v>0</v>
      </c>
      <c r="D678" s="6">
        <f t="shared" ref="D678:T678" si="341">SUM(D679:D682)</f>
        <v>0</v>
      </c>
      <c r="E678" s="6">
        <f t="shared" si="341"/>
        <v>0</v>
      </c>
      <c r="F678" s="6">
        <f t="shared" si="341"/>
        <v>0</v>
      </c>
      <c r="G678" s="6">
        <f t="shared" si="341"/>
        <v>0</v>
      </c>
      <c r="H678" s="6">
        <f t="shared" si="341"/>
        <v>0</v>
      </c>
      <c r="I678" s="6">
        <f t="shared" si="341"/>
        <v>0</v>
      </c>
      <c r="J678" s="6">
        <f t="shared" si="341"/>
        <v>0</v>
      </c>
      <c r="K678" s="6">
        <f t="shared" si="341"/>
        <v>0</v>
      </c>
      <c r="L678" s="6">
        <f t="shared" si="341"/>
        <v>0</v>
      </c>
      <c r="M678" s="6">
        <f t="shared" si="341"/>
        <v>0</v>
      </c>
      <c r="N678" s="6">
        <f t="shared" si="341"/>
        <v>0</v>
      </c>
      <c r="O678" s="6">
        <f t="shared" si="341"/>
        <v>0</v>
      </c>
      <c r="P678" s="6">
        <f t="shared" si="341"/>
        <v>0</v>
      </c>
      <c r="Q678" s="11">
        <f t="shared" si="341"/>
        <v>0</v>
      </c>
      <c r="R678" s="6">
        <f t="shared" si="341"/>
        <v>0</v>
      </c>
      <c r="S678" s="6">
        <f t="shared" si="341"/>
        <v>0</v>
      </c>
      <c r="T678" s="6">
        <f t="shared" si="341"/>
        <v>0</v>
      </c>
      <c r="U678" s="6">
        <f t="shared" ref="U678:AA678" si="342">SUM(U679:U682)</f>
        <v>0</v>
      </c>
      <c r="V678" s="6">
        <f t="shared" si="342"/>
        <v>0</v>
      </c>
      <c r="W678" s="6">
        <f t="shared" si="342"/>
        <v>0</v>
      </c>
      <c r="X678" s="6">
        <f t="shared" si="342"/>
        <v>0</v>
      </c>
      <c r="Y678" s="6">
        <f t="shared" si="342"/>
        <v>0</v>
      </c>
      <c r="Z678" s="6">
        <f t="shared" si="342"/>
        <v>0</v>
      </c>
      <c r="AA678" s="6">
        <f t="shared" si="342"/>
        <v>0</v>
      </c>
    </row>
    <row r="679" spans="1:27" ht="17.100000000000001" hidden="1" customHeight="1">
      <c r="A679" s="13" t="s">
        <v>1189</v>
      </c>
      <c r="B679" s="7" t="s">
        <v>31</v>
      </c>
      <c r="C679" s="8">
        <f>SUBTOTAL(9,D679:P679)</f>
        <v>0</v>
      </c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2">
        <f>SUBTOTAL(9,R679:AA679)</f>
        <v>0</v>
      </c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7.100000000000001" hidden="1" customHeight="1">
      <c r="A680" s="13" t="s">
        <v>1190</v>
      </c>
      <c r="B680" s="7" t="s">
        <v>33</v>
      </c>
      <c r="C680" s="8">
        <f>SUBTOTAL(9,D680:P680)</f>
        <v>0</v>
      </c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2">
        <f>SUBTOTAL(9,R680:AA680)</f>
        <v>0</v>
      </c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7.100000000000001" hidden="1" customHeight="1">
      <c r="A681" s="13" t="s">
        <v>1191</v>
      </c>
      <c r="B681" s="7" t="s">
        <v>35</v>
      </c>
      <c r="C681" s="8">
        <f>SUBTOTAL(9,D681:P681)</f>
        <v>0</v>
      </c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2">
        <f>SUBTOTAL(9,R681:AA681)</f>
        <v>0</v>
      </c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7.100000000000001" hidden="1" customHeight="1">
      <c r="A682" s="13" t="s">
        <v>1192</v>
      </c>
      <c r="B682" s="7" t="s">
        <v>1193</v>
      </c>
      <c r="C682" s="8">
        <f>SUBTOTAL(9,D682:P682)</f>
        <v>0</v>
      </c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2">
        <f>SUBTOTAL(9,R682:AA682)</f>
        <v>0</v>
      </c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7.100000000000001" hidden="1" customHeight="1">
      <c r="A683" s="13" t="s">
        <v>1194</v>
      </c>
      <c r="B683" s="5" t="s">
        <v>1195</v>
      </c>
      <c r="C683" s="6">
        <f>SUM(C684:C685)</f>
        <v>0</v>
      </c>
      <c r="D683" s="6">
        <f t="shared" ref="D683:T683" si="343">SUM(D684:D685)</f>
        <v>0</v>
      </c>
      <c r="E683" s="6">
        <f t="shared" si="343"/>
        <v>0</v>
      </c>
      <c r="F683" s="6">
        <f t="shared" si="343"/>
        <v>0</v>
      </c>
      <c r="G683" s="6">
        <f t="shared" si="343"/>
        <v>0</v>
      </c>
      <c r="H683" s="6">
        <f t="shared" si="343"/>
        <v>0</v>
      </c>
      <c r="I683" s="6">
        <f t="shared" si="343"/>
        <v>0</v>
      </c>
      <c r="J683" s="6">
        <f t="shared" si="343"/>
        <v>0</v>
      </c>
      <c r="K683" s="6">
        <f t="shared" si="343"/>
        <v>0</v>
      </c>
      <c r="L683" s="6">
        <f t="shared" si="343"/>
        <v>0</v>
      </c>
      <c r="M683" s="6">
        <f t="shared" si="343"/>
        <v>0</v>
      </c>
      <c r="N683" s="6">
        <f t="shared" si="343"/>
        <v>0</v>
      </c>
      <c r="O683" s="6">
        <f t="shared" si="343"/>
        <v>0</v>
      </c>
      <c r="P683" s="6">
        <f t="shared" si="343"/>
        <v>0</v>
      </c>
      <c r="Q683" s="11">
        <f t="shared" si="343"/>
        <v>0</v>
      </c>
      <c r="R683" s="6">
        <f t="shared" si="343"/>
        <v>0</v>
      </c>
      <c r="S683" s="6">
        <f t="shared" si="343"/>
        <v>0</v>
      </c>
      <c r="T683" s="6">
        <f t="shared" si="343"/>
        <v>0</v>
      </c>
      <c r="U683" s="6">
        <f t="shared" ref="U683:AA683" si="344">SUM(U684:U685)</f>
        <v>0</v>
      </c>
      <c r="V683" s="6">
        <f t="shared" si="344"/>
        <v>0</v>
      </c>
      <c r="W683" s="6">
        <f t="shared" si="344"/>
        <v>0</v>
      </c>
      <c r="X683" s="6">
        <f t="shared" si="344"/>
        <v>0</v>
      </c>
      <c r="Y683" s="6">
        <f t="shared" si="344"/>
        <v>0</v>
      </c>
      <c r="Z683" s="6">
        <f t="shared" si="344"/>
        <v>0</v>
      </c>
      <c r="AA683" s="6">
        <f t="shared" si="344"/>
        <v>0</v>
      </c>
    </row>
    <row r="684" spans="1:27" ht="17.100000000000001" hidden="1" customHeight="1">
      <c r="A684" s="13" t="s">
        <v>1196</v>
      </c>
      <c r="B684" s="7" t="s">
        <v>1197</v>
      </c>
      <c r="C684" s="8">
        <f>SUBTOTAL(9,D684:P684)</f>
        <v>0</v>
      </c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2">
        <f>SUBTOTAL(9,R684:AA684)</f>
        <v>0</v>
      </c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7.100000000000001" hidden="1" customHeight="1">
      <c r="A685" s="13" t="s">
        <v>1198</v>
      </c>
      <c r="B685" s="7" t="s">
        <v>1199</v>
      </c>
      <c r="C685" s="8">
        <f>SUBTOTAL(9,D685:P685)</f>
        <v>0</v>
      </c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2">
        <f>SUBTOTAL(9,R685:AA685)</f>
        <v>0</v>
      </c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7.100000000000001" hidden="1" customHeight="1">
      <c r="A686" s="13" t="s">
        <v>1200</v>
      </c>
      <c r="B686" s="5" t="s">
        <v>1201</v>
      </c>
      <c r="C686" s="6">
        <f>SUM(C687:C688)</f>
        <v>0</v>
      </c>
      <c r="D686" s="6">
        <f t="shared" ref="D686:T686" si="345">SUM(D687:D688)</f>
        <v>0</v>
      </c>
      <c r="E686" s="6">
        <f t="shared" si="345"/>
        <v>0</v>
      </c>
      <c r="F686" s="6">
        <f t="shared" si="345"/>
        <v>0</v>
      </c>
      <c r="G686" s="6">
        <f t="shared" si="345"/>
        <v>0</v>
      </c>
      <c r="H686" s="6">
        <f t="shared" si="345"/>
        <v>0</v>
      </c>
      <c r="I686" s="6">
        <f t="shared" si="345"/>
        <v>0</v>
      </c>
      <c r="J686" s="6">
        <f t="shared" si="345"/>
        <v>0</v>
      </c>
      <c r="K686" s="6">
        <f t="shared" si="345"/>
        <v>0</v>
      </c>
      <c r="L686" s="6">
        <f t="shared" si="345"/>
        <v>0</v>
      </c>
      <c r="M686" s="6">
        <f t="shared" si="345"/>
        <v>0</v>
      </c>
      <c r="N686" s="6">
        <f t="shared" si="345"/>
        <v>0</v>
      </c>
      <c r="O686" s="6">
        <f t="shared" si="345"/>
        <v>0</v>
      </c>
      <c r="P686" s="6">
        <f t="shared" si="345"/>
        <v>0</v>
      </c>
      <c r="Q686" s="11">
        <f t="shared" si="345"/>
        <v>0</v>
      </c>
      <c r="R686" s="6">
        <f t="shared" si="345"/>
        <v>0</v>
      </c>
      <c r="S686" s="6">
        <f t="shared" si="345"/>
        <v>0</v>
      </c>
      <c r="T686" s="6">
        <f t="shared" si="345"/>
        <v>0</v>
      </c>
      <c r="U686" s="6">
        <f t="shared" ref="U686:AA686" si="346">SUM(U687:U688)</f>
        <v>0</v>
      </c>
      <c r="V686" s="6">
        <f t="shared" si="346"/>
        <v>0</v>
      </c>
      <c r="W686" s="6">
        <f t="shared" si="346"/>
        <v>0</v>
      </c>
      <c r="X686" s="6">
        <f t="shared" si="346"/>
        <v>0</v>
      </c>
      <c r="Y686" s="6">
        <f t="shared" si="346"/>
        <v>0</v>
      </c>
      <c r="Z686" s="6">
        <f t="shared" si="346"/>
        <v>0</v>
      </c>
      <c r="AA686" s="6">
        <f t="shared" si="346"/>
        <v>0</v>
      </c>
    </row>
    <row r="687" spans="1:27" ht="17.100000000000001" hidden="1" customHeight="1">
      <c r="A687" s="13" t="s">
        <v>1202</v>
      </c>
      <c r="B687" s="7" t="s">
        <v>1203</v>
      </c>
      <c r="C687" s="8">
        <f>SUBTOTAL(9,D687:P687)</f>
        <v>0</v>
      </c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2">
        <f>SUBTOTAL(9,R687:AA687)</f>
        <v>0</v>
      </c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7.100000000000001" hidden="1" customHeight="1">
      <c r="A688" s="13" t="s">
        <v>1204</v>
      </c>
      <c r="B688" s="7" t="s">
        <v>1205</v>
      </c>
      <c r="C688" s="8">
        <f>SUBTOTAL(9,D688:P688)</f>
        <v>0</v>
      </c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2">
        <f>SUBTOTAL(9,R688:AA688)</f>
        <v>0</v>
      </c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7.100000000000001" hidden="1" customHeight="1">
      <c r="A689" s="13" t="s">
        <v>1206</v>
      </c>
      <c r="B689" s="5" t="s">
        <v>1207</v>
      </c>
      <c r="C689" s="6">
        <f>SUM(C690:C691)</f>
        <v>0</v>
      </c>
      <c r="D689" s="6">
        <f t="shared" ref="D689:T689" si="347">SUM(D690:D691)</f>
        <v>0</v>
      </c>
      <c r="E689" s="6">
        <f t="shared" si="347"/>
        <v>0</v>
      </c>
      <c r="F689" s="6">
        <f t="shared" si="347"/>
        <v>0</v>
      </c>
      <c r="G689" s="6">
        <f t="shared" si="347"/>
        <v>0</v>
      </c>
      <c r="H689" s="6">
        <f t="shared" si="347"/>
        <v>0</v>
      </c>
      <c r="I689" s="6">
        <f t="shared" si="347"/>
        <v>0</v>
      </c>
      <c r="J689" s="6">
        <f t="shared" si="347"/>
        <v>0</v>
      </c>
      <c r="K689" s="6">
        <f t="shared" si="347"/>
        <v>0</v>
      </c>
      <c r="L689" s="6">
        <f t="shared" si="347"/>
        <v>0</v>
      </c>
      <c r="M689" s="6">
        <f t="shared" si="347"/>
        <v>0</v>
      </c>
      <c r="N689" s="6">
        <f t="shared" si="347"/>
        <v>0</v>
      </c>
      <c r="O689" s="6">
        <f t="shared" si="347"/>
        <v>0</v>
      </c>
      <c r="P689" s="6">
        <f t="shared" si="347"/>
        <v>0</v>
      </c>
      <c r="Q689" s="11">
        <f t="shared" si="347"/>
        <v>0</v>
      </c>
      <c r="R689" s="6">
        <f t="shared" si="347"/>
        <v>0</v>
      </c>
      <c r="S689" s="6">
        <f t="shared" si="347"/>
        <v>0</v>
      </c>
      <c r="T689" s="6">
        <f t="shared" si="347"/>
        <v>0</v>
      </c>
      <c r="U689" s="6">
        <f t="shared" ref="U689:AA689" si="348">SUM(U690:U691)</f>
        <v>0</v>
      </c>
      <c r="V689" s="6">
        <f t="shared" si="348"/>
        <v>0</v>
      </c>
      <c r="W689" s="6">
        <f t="shared" si="348"/>
        <v>0</v>
      </c>
      <c r="X689" s="6">
        <f t="shared" si="348"/>
        <v>0</v>
      </c>
      <c r="Y689" s="6">
        <f t="shared" si="348"/>
        <v>0</v>
      </c>
      <c r="Z689" s="6">
        <f t="shared" si="348"/>
        <v>0</v>
      </c>
      <c r="AA689" s="6">
        <f t="shared" si="348"/>
        <v>0</v>
      </c>
    </row>
    <row r="690" spans="1:27" ht="17.100000000000001" hidden="1" customHeight="1">
      <c r="A690" s="13" t="s">
        <v>1208</v>
      </c>
      <c r="B690" s="7" t="s">
        <v>1209</v>
      </c>
      <c r="C690" s="8">
        <f>SUBTOTAL(9,D690:P690)</f>
        <v>0</v>
      </c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2">
        <f>SUBTOTAL(9,R690:AA690)</f>
        <v>0</v>
      </c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7.100000000000001" hidden="1" customHeight="1">
      <c r="A691" s="13" t="s">
        <v>1210</v>
      </c>
      <c r="B691" s="7" t="s">
        <v>1211</v>
      </c>
      <c r="C691" s="8">
        <f>SUBTOTAL(9,D691:P691)</f>
        <v>0</v>
      </c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2">
        <f>SUBTOTAL(9,R691:AA691)</f>
        <v>0</v>
      </c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7.100000000000001" hidden="1" customHeight="1">
      <c r="A692" s="13" t="s">
        <v>1212</v>
      </c>
      <c r="B692" s="5" t="s">
        <v>1213</v>
      </c>
      <c r="C692" s="6">
        <f>SUM(C693:C694)</f>
        <v>0</v>
      </c>
      <c r="D692" s="6">
        <f t="shared" ref="D692:T692" si="349">SUM(D693:D694)</f>
        <v>0</v>
      </c>
      <c r="E692" s="6">
        <f t="shared" si="349"/>
        <v>0</v>
      </c>
      <c r="F692" s="6">
        <f t="shared" si="349"/>
        <v>0</v>
      </c>
      <c r="G692" s="6">
        <f t="shared" si="349"/>
        <v>0</v>
      </c>
      <c r="H692" s="6">
        <f t="shared" si="349"/>
        <v>0</v>
      </c>
      <c r="I692" s="6">
        <f t="shared" si="349"/>
        <v>0</v>
      </c>
      <c r="J692" s="6">
        <f t="shared" si="349"/>
        <v>0</v>
      </c>
      <c r="K692" s="6">
        <f t="shared" si="349"/>
        <v>0</v>
      </c>
      <c r="L692" s="6">
        <f t="shared" si="349"/>
        <v>0</v>
      </c>
      <c r="M692" s="6">
        <f t="shared" si="349"/>
        <v>0</v>
      </c>
      <c r="N692" s="6">
        <f t="shared" si="349"/>
        <v>0</v>
      </c>
      <c r="O692" s="6">
        <f t="shared" si="349"/>
        <v>0</v>
      </c>
      <c r="P692" s="6">
        <f t="shared" si="349"/>
        <v>0</v>
      </c>
      <c r="Q692" s="11">
        <f t="shared" si="349"/>
        <v>0</v>
      </c>
      <c r="R692" s="6">
        <f t="shared" si="349"/>
        <v>0</v>
      </c>
      <c r="S692" s="6">
        <f t="shared" si="349"/>
        <v>0</v>
      </c>
      <c r="T692" s="6">
        <f t="shared" si="349"/>
        <v>0</v>
      </c>
      <c r="U692" s="6">
        <f t="shared" ref="U692:AA692" si="350">SUM(U693:U694)</f>
        <v>0</v>
      </c>
      <c r="V692" s="6">
        <f t="shared" si="350"/>
        <v>0</v>
      </c>
      <c r="W692" s="6">
        <f t="shared" si="350"/>
        <v>0</v>
      </c>
      <c r="X692" s="6">
        <f t="shared" si="350"/>
        <v>0</v>
      </c>
      <c r="Y692" s="6">
        <f t="shared" si="350"/>
        <v>0</v>
      </c>
      <c r="Z692" s="6">
        <f t="shared" si="350"/>
        <v>0</v>
      </c>
      <c r="AA692" s="6">
        <f t="shared" si="350"/>
        <v>0</v>
      </c>
    </row>
    <row r="693" spans="1:27" ht="17.100000000000001" hidden="1" customHeight="1">
      <c r="A693" s="13" t="s">
        <v>1214</v>
      </c>
      <c r="B693" s="7" t="s">
        <v>1215</v>
      </c>
      <c r="C693" s="8">
        <f>SUBTOTAL(9,D693:P693)</f>
        <v>0</v>
      </c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2">
        <f>SUBTOTAL(9,R693:AA693)</f>
        <v>0</v>
      </c>
      <c r="R693" s="9">
        <f>D693</f>
        <v>0</v>
      </c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7.100000000000001" hidden="1" customHeight="1">
      <c r="A694" s="13" t="s">
        <v>1216</v>
      </c>
      <c r="B694" s="7" t="s">
        <v>1217</v>
      </c>
      <c r="C694" s="8">
        <f>SUBTOTAL(9,D694:P694)</f>
        <v>0</v>
      </c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2">
        <f>SUBTOTAL(9,R694:AA694)</f>
        <v>0</v>
      </c>
      <c r="R694" s="9">
        <f>D694</f>
        <v>0</v>
      </c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7.100000000000001" hidden="1" customHeight="1">
      <c r="A695" s="13" t="s">
        <v>1218</v>
      </c>
      <c r="B695" s="5" t="s">
        <v>1219</v>
      </c>
      <c r="C695" s="6">
        <f>SUM(C696:C697)</f>
        <v>0</v>
      </c>
      <c r="D695" s="6">
        <f t="shared" ref="D695:T695" si="351">SUM(D696:D697)</f>
        <v>0</v>
      </c>
      <c r="E695" s="6">
        <f t="shared" si="351"/>
        <v>0</v>
      </c>
      <c r="F695" s="6">
        <f t="shared" si="351"/>
        <v>0</v>
      </c>
      <c r="G695" s="6">
        <f t="shared" si="351"/>
        <v>0</v>
      </c>
      <c r="H695" s="6">
        <f t="shared" si="351"/>
        <v>0</v>
      </c>
      <c r="I695" s="6">
        <f t="shared" si="351"/>
        <v>0</v>
      </c>
      <c r="J695" s="6">
        <f t="shared" si="351"/>
        <v>0</v>
      </c>
      <c r="K695" s="6">
        <f t="shared" si="351"/>
        <v>0</v>
      </c>
      <c r="L695" s="6">
        <f t="shared" si="351"/>
        <v>0</v>
      </c>
      <c r="M695" s="6">
        <f t="shared" si="351"/>
        <v>0</v>
      </c>
      <c r="N695" s="6">
        <f t="shared" si="351"/>
        <v>0</v>
      </c>
      <c r="O695" s="6">
        <f t="shared" si="351"/>
        <v>0</v>
      </c>
      <c r="P695" s="6">
        <f t="shared" si="351"/>
        <v>0</v>
      </c>
      <c r="Q695" s="11">
        <f t="shared" si="351"/>
        <v>0</v>
      </c>
      <c r="R695" s="6">
        <f t="shared" si="351"/>
        <v>0</v>
      </c>
      <c r="S695" s="6">
        <f t="shared" si="351"/>
        <v>0</v>
      </c>
      <c r="T695" s="6">
        <f t="shared" si="351"/>
        <v>0</v>
      </c>
      <c r="U695" s="6">
        <f t="shared" ref="U695:AA695" si="352">SUM(U696:U697)</f>
        <v>0</v>
      </c>
      <c r="V695" s="6">
        <f t="shared" si="352"/>
        <v>0</v>
      </c>
      <c r="W695" s="6">
        <f t="shared" si="352"/>
        <v>0</v>
      </c>
      <c r="X695" s="6">
        <f t="shared" si="352"/>
        <v>0</v>
      </c>
      <c r="Y695" s="6">
        <f t="shared" si="352"/>
        <v>0</v>
      </c>
      <c r="Z695" s="6">
        <f t="shared" si="352"/>
        <v>0</v>
      </c>
      <c r="AA695" s="6">
        <f t="shared" si="352"/>
        <v>0</v>
      </c>
    </row>
    <row r="696" spans="1:27" ht="17.100000000000001" hidden="1" customHeight="1">
      <c r="A696" s="13" t="s">
        <v>1220</v>
      </c>
      <c r="B696" s="7" t="s">
        <v>1221</v>
      </c>
      <c r="C696" s="8">
        <f>SUBTOTAL(9,D696:P696)</f>
        <v>0</v>
      </c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2">
        <f>SUBTOTAL(9,R696:AA696)</f>
        <v>0</v>
      </c>
      <c r="R696" s="9">
        <f>D696</f>
        <v>0</v>
      </c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7.100000000000001" hidden="1" customHeight="1">
      <c r="A697" s="13" t="s">
        <v>1222</v>
      </c>
      <c r="B697" s="7" t="s">
        <v>1223</v>
      </c>
      <c r="C697" s="8">
        <f>SUBTOTAL(9,D697:P697)</f>
        <v>0</v>
      </c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2">
        <f>SUBTOTAL(9,R697:AA697)</f>
        <v>0</v>
      </c>
      <c r="R697" s="9">
        <f>D697</f>
        <v>0</v>
      </c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7.100000000000001" hidden="1" customHeight="1">
      <c r="A698" s="13" t="s">
        <v>1224</v>
      </c>
      <c r="B698" s="5" t="s">
        <v>1225</v>
      </c>
      <c r="C698" s="6">
        <f>SUM(C699:C701)</f>
        <v>0</v>
      </c>
      <c r="D698" s="6">
        <f t="shared" ref="D698:T698" si="353">SUM(D699:D701)</f>
        <v>0</v>
      </c>
      <c r="E698" s="6">
        <f t="shared" si="353"/>
        <v>0</v>
      </c>
      <c r="F698" s="6">
        <f t="shared" si="353"/>
        <v>0</v>
      </c>
      <c r="G698" s="6">
        <f t="shared" si="353"/>
        <v>0</v>
      </c>
      <c r="H698" s="6">
        <f t="shared" si="353"/>
        <v>0</v>
      </c>
      <c r="I698" s="6">
        <f t="shared" si="353"/>
        <v>0</v>
      </c>
      <c r="J698" s="6">
        <f t="shared" si="353"/>
        <v>0</v>
      </c>
      <c r="K698" s="6">
        <f t="shared" si="353"/>
        <v>0</v>
      </c>
      <c r="L698" s="6">
        <f t="shared" si="353"/>
        <v>0</v>
      </c>
      <c r="M698" s="6">
        <f t="shared" si="353"/>
        <v>0</v>
      </c>
      <c r="N698" s="6">
        <f t="shared" si="353"/>
        <v>0</v>
      </c>
      <c r="O698" s="6">
        <f t="shared" si="353"/>
        <v>0</v>
      </c>
      <c r="P698" s="6">
        <f t="shared" si="353"/>
        <v>0</v>
      </c>
      <c r="Q698" s="11">
        <f t="shared" si="353"/>
        <v>0</v>
      </c>
      <c r="R698" s="6">
        <f t="shared" si="353"/>
        <v>0</v>
      </c>
      <c r="S698" s="6">
        <f t="shared" si="353"/>
        <v>0</v>
      </c>
      <c r="T698" s="6">
        <f t="shared" si="353"/>
        <v>0</v>
      </c>
      <c r="U698" s="6">
        <f t="shared" ref="U698:AA698" si="354">SUM(U699:U701)</f>
        <v>0</v>
      </c>
      <c r="V698" s="6">
        <f t="shared" si="354"/>
        <v>0</v>
      </c>
      <c r="W698" s="6">
        <f t="shared" si="354"/>
        <v>0</v>
      </c>
      <c r="X698" s="6">
        <f t="shared" si="354"/>
        <v>0</v>
      </c>
      <c r="Y698" s="6">
        <f t="shared" si="354"/>
        <v>0</v>
      </c>
      <c r="Z698" s="6">
        <f t="shared" si="354"/>
        <v>0</v>
      </c>
      <c r="AA698" s="6">
        <f t="shared" si="354"/>
        <v>0</v>
      </c>
    </row>
    <row r="699" spans="1:27" ht="17.100000000000001" hidden="1" customHeight="1">
      <c r="A699" s="13" t="s">
        <v>1226</v>
      </c>
      <c r="B699" s="7" t="s">
        <v>1227</v>
      </c>
      <c r="C699" s="8">
        <f>SUBTOTAL(9,D699:P699)</f>
        <v>0</v>
      </c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2">
        <f>SUBTOTAL(9,R699:AA699)</f>
        <v>0</v>
      </c>
      <c r="R699" s="9">
        <f>D699</f>
        <v>0</v>
      </c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6.899999999999999" hidden="1" customHeight="1">
      <c r="A700" s="13" t="s">
        <v>1228</v>
      </c>
      <c r="B700" s="7" t="s">
        <v>1229</v>
      </c>
      <c r="C700" s="8">
        <f>SUBTOTAL(9,D700:P700)</f>
        <v>0</v>
      </c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2">
        <f>SUBTOTAL(9,R700:AA700)</f>
        <v>0</v>
      </c>
      <c r="R700" s="9">
        <f>D700</f>
        <v>0</v>
      </c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6.899999999999999" hidden="1" customHeight="1">
      <c r="A701" s="13" t="s">
        <v>1230</v>
      </c>
      <c r="B701" s="7" t="s">
        <v>1231</v>
      </c>
      <c r="C701" s="8">
        <f>SUBTOTAL(9,D701:P701)</f>
        <v>0</v>
      </c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2">
        <f>SUBTOTAL(9,R701:AA701)</f>
        <v>0</v>
      </c>
      <c r="R701" s="9">
        <f>D701</f>
        <v>0</v>
      </c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6.899999999999999" hidden="1" customHeight="1">
      <c r="A702" s="13" t="s">
        <v>1232</v>
      </c>
      <c r="B702" s="5" t="s">
        <v>1233</v>
      </c>
      <c r="C702" s="6">
        <f>SUM(C703:C706)</f>
        <v>0</v>
      </c>
      <c r="D702" s="6">
        <f t="shared" ref="D702:T702" si="355">SUM(D703:D706)</f>
        <v>0</v>
      </c>
      <c r="E702" s="6">
        <f t="shared" si="355"/>
        <v>0</v>
      </c>
      <c r="F702" s="6">
        <f t="shared" si="355"/>
        <v>0</v>
      </c>
      <c r="G702" s="6">
        <f t="shared" si="355"/>
        <v>0</v>
      </c>
      <c r="H702" s="6">
        <f t="shared" si="355"/>
        <v>0</v>
      </c>
      <c r="I702" s="6">
        <f t="shared" si="355"/>
        <v>0</v>
      </c>
      <c r="J702" s="6">
        <f t="shared" si="355"/>
        <v>0</v>
      </c>
      <c r="K702" s="6">
        <f t="shared" si="355"/>
        <v>0</v>
      </c>
      <c r="L702" s="6">
        <f t="shared" si="355"/>
        <v>0</v>
      </c>
      <c r="M702" s="6">
        <f t="shared" si="355"/>
        <v>0</v>
      </c>
      <c r="N702" s="6">
        <f t="shared" si="355"/>
        <v>0</v>
      </c>
      <c r="O702" s="6">
        <f t="shared" si="355"/>
        <v>0</v>
      </c>
      <c r="P702" s="6">
        <f t="shared" si="355"/>
        <v>0</v>
      </c>
      <c r="Q702" s="11">
        <f t="shared" si="355"/>
        <v>0</v>
      </c>
      <c r="R702" s="6">
        <f t="shared" si="355"/>
        <v>0</v>
      </c>
      <c r="S702" s="6">
        <f t="shared" si="355"/>
        <v>0</v>
      </c>
      <c r="T702" s="6">
        <f t="shared" si="355"/>
        <v>0</v>
      </c>
      <c r="U702" s="6">
        <f t="shared" ref="U702:AA702" si="356">SUM(U703:U706)</f>
        <v>0</v>
      </c>
      <c r="V702" s="6">
        <f t="shared" si="356"/>
        <v>0</v>
      </c>
      <c r="W702" s="6">
        <f t="shared" si="356"/>
        <v>0</v>
      </c>
      <c r="X702" s="6">
        <f t="shared" si="356"/>
        <v>0</v>
      </c>
      <c r="Y702" s="6">
        <f t="shared" si="356"/>
        <v>0</v>
      </c>
      <c r="Z702" s="6">
        <f t="shared" si="356"/>
        <v>0</v>
      </c>
      <c r="AA702" s="6">
        <f t="shared" si="356"/>
        <v>0</v>
      </c>
    </row>
    <row r="703" spans="1:27" ht="16.899999999999999" hidden="1" customHeight="1">
      <c r="A703" s="13" t="s">
        <v>1234</v>
      </c>
      <c r="B703" s="7" t="s">
        <v>1235</v>
      </c>
      <c r="C703" s="8">
        <f>SUBTOTAL(9,D703:P703)</f>
        <v>0</v>
      </c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2">
        <f>SUBTOTAL(9,R703:AA703)</f>
        <v>0</v>
      </c>
      <c r="R703" s="9">
        <f>D703</f>
        <v>0</v>
      </c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6.899999999999999" hidden="1" customHeight="1">
      <c r="A704" s="13" t="s">
        <v>1236</v>
      </c>
      <c r="B704" s="7" t="s">
        <v>1237</v>
      </c>
      <c r="C704" s="8">
        <f>SUBTOTAL(9,D704:P704)</f>
        <v>0</v>
      </c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2">
        <f>SUBTOTAL(9,R704:AA704)</f>
        <v>0</v>
      </c>
      <c r="R704" s="9">
        <f>D704</f>
        <v>0</v>
      </c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6.899999999999999" hidden="1" customHeight="1">
      <c r="A705" s="13" t="s">
        <v>1238</v>
      </c>
      <c r="B705" s="7" t="s">
        <v>1239</v>
      </c>
      <c r="C705" s="8">
        <f>SUBTOTAL(9,D705:P705)</f>
        <v>0</v>
      </c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2">
        <f>SUBTOTAL(9,R705:AA705)</f>
        <v>0</v>
      </c>
      <c r="R705" s="9">
        <f>D705</f>
        <v>0</v>
      </c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6.899999999999999" hidden="1" customHeight="1">
      <c r="A706" s="13" t="s">
        <v>1240</v>
      </c>
      <c r="B706" s="7" t="s">
        <v>1241</v>
      </c>
      <c r="C706" s="8">
        <f>SUBTOTAL(9,D706:P706)</f>
        <v>0</v>
      </c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2">
        <f>SUBTOTAL(9,R706:AA706)</f>
        <v>0</v>
      </c>
      <c r="R706" s="9">
        <f>D706</f>
        <v>0</v>
      </c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6.899999999999999" hidden="1" customHeight="1">
      <c r="A707" s="13" t="s">
        <v>1242</v>
      </c>
      <c r="B707" s="5" t="s">
        <v>1243</v>
      </c>
      <c r="C707" s="6">
        <f>C708</f>
        <v>0</v>
      </c>
      <c r="D707" s="6">
        <f t="shared" ref="D707:T707" si="357">D708</f>
        <v>0</v>
      </c>
      <c r="E707" s="6">
        <f t="shared" si="357"/>
        <v>0</v>
      </c>
      <c r="F707" s="6">
        <f t="shared" si="357"/>
        <v>0</v>
      </c>
      <c r="G707" s="6">
        <f t="shared" si="357"/>
        <v>0</v>
      </c>
      <c r="H707" s="6">
        <f t="shared" si="357"/>
        <v>0</v>
      </c>
      <c r="I707" s="6">
        <f t="shared" si="357"/>
        <v>0</v>
      </c>
      <c r="J707" s="6">
        <f t="shared" si="357"/>
        <v>0</v>
      </c>
      <c r="K707" s="6">
        <f t="shared" si="357"/>
        <v>0</v>
      </c>
      <c r="L707" s="6">
        <f t="shared" si="357"/>
        <v>0</v>
      </c>
      <c r="M707" s="6">
        <f t="shared" si="357"/>
        <v>0</v>
      </c>
      <c r="N707" s="6">
        <f t="shared" si="357"/>
        <v>0</v>
      </c>
      <c r="O707" s="6">
        <f t="shared" si="357"/>
        <v>0</v>
      </c>
      <c r="P707" s="6">
        <f t="shared" si="357"/>
        <v>0</v>
      </c>
      <c r="Q707" s="11">
        <f t="shared" si="357"/>
        <v>0</v>
      </c>
      <c r="R707" s="6">
        <f t="shared" si="357"/>
        <v>0</v>
      </c>
      <c r="S707" s="6">
        <f t="shared" si="357"/>
        <v>0</v>
      </c>
      <c r="T707" s="6">
        <f t="shared" si="357"/>
        <v>0</v>
      </c>
      <c r="U707" s="6">
        <f t="shared" ref="U707:AA707" si="358">U708</f>
        <v>0</v>
      </c>
      <c r="V707" s="6">
        <f t="shared" si="358"/>
        <v>0</v>
      </c>
      <c r="W707" s="6">
        <f t="shared" si="358"/>
        <v>0</v>
      </c>
      <c r="X707" s="6">
        <f t="shared" si="358"/>
        <v>0</v>
      </c>
      <c r="Y707" s="6">
        <f t="shared" si="358"/>
        <v>0</v>
      </c>
      <c r="Z707" s="6">
        <f t="shared" si="358"/>
        <v>0</v>
      </c>
      <c r="AA707" s="6">
        <f t="shared" si="358"/>
        <v>0</v>
      </c>
    </row>
    <row r="708" spans="1:27" ht="16.899999999999999" hidden="1" customHeight="1">
      <c r="A708" s="13" t="s">
        <v>1244</v>
      </c>
      <c r="B708" s="7" t="s">
        <v>1245</v>
      </c>
      <c r="C708" s="8">
        <f>SUBTOTAL(9,D708:P708)</f>
        <v>0</v>
      </c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2">
        <f>SUBTOTAL(9,R708:AA708)</f>
        <v>0</v>
      </c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6.899999999999999" customHeight="1">
      <c r="A709" s="13" t="s">
        <v>1246</v>
      </c>
      <c r="B709" s="5" t="s">
        <v>1247</v>
      </c>
      <c r="C709" s="6">
        <f>SUM(C710,C715,C728,C732,C744,C747,C751,C761,C766,C772,C776,C779)</f>
        <v>35</v>
      </c>
      <c r="D709" s="6">
        <f t="shared" ref="D709:T709" si="359">SUM(D710,D715,D728,D732,D744,D747,D751,D761,D766,D772,D776,D779)</f>
        <v>33</v>
      </c>
      <c r="E709" s="6">
        <f t="shared" si="359"/>
        <v>2</v>
      </c>
      <c r="F709" s="6">
        <f t="shared" si="359"/>
        <v>0</v>
      </c>
      <c r="G709" s="6">
        <f t="shared" si="359"/>
        <v>0</v>
      </c>
      <c r="H709" s="6">
        <f t="shared" si="359"/>
        <v>0</v>
      </c>
      <c r="I709" s="6">
        <f t="shared" si="359"/>
        <v>0</v>
      </c>
      <c r="J709" s="6">
        <f t="shared" si="359"/>
        <v>0</v>
      </c>
      <c r="K709" s="6">
        <f t="shared" si="359"/>
        <v>0</v>
      </c>
      <c r="L709" s="6">
        <f t="shared" si="359"/>
        <v>0</v>
      </c>
      <c r="M709" s="6">
        <f t="shared" si="359"/>
        <v>0</v>
      </c>
      <c r="N709" s="6">
        <f t="shared" si="359"/>
        <v>0</v>
      </c>
      <c r="O709" s="6">
        <f t="shared" si="359"/>
        <v>0</v>
      </c>
      <c r="P709" s="6">
        <f t="shared" si="359"/>
        <v>0</v>
      </c>
      <c r="Q709" s="11">
        <f t="shared" si="359"/>
        <v>35</v>
      </c>
      <c r="R709" s="6">
        <f t="shared" si="359"/>
        <v>33</v>
      </c>
      <c r="S709" s="6">
        <f t="shared" si="359"/>
        <v>2</v>
      </c>
      <c r="T709" s="6">
        <f t="shared" si="359"/>
        <v>0</v>
      </c>
      <c r="U709" s="6">
        <f t="shared" ref="U709:AA709" si="360">SUM(U710,U715,U728,U732,U744,U747,U751,U761,U766,U772,U776,U779)</f>
        <v>0</v>
      </c>
      <c r="V709" s="6">
        <f t="shared" si="360"/>
        <v>0</v>
      </c>
      <c r="W709" s="6">
        <f t="shared" si="360"/>
        <v>0</v>
      </c>
      <c r="X709" s="6">
        <f t="shared" si="360"/>
        <v>0</v>
      </c>
      <c r="Y709" s="6">
        <f t="shared" si="360"/>
        <v>0</v>
      </c>
      <c r="Z709" s="6">
        <f t="shared" si="360"/>
        <v>0</v>
      </c>
      <c r="AA709" s="6">
        <f t="shared" si="360"/>
        <v>0</v>
      </c>
    </row>
    <row r="710" spans="1:27" ht="16.899999999999999" hidden="1" customHeight="1">
      <c r="A710" s="13" t="s">
        <v>1248</v>
      </c>
      <c r="B710" s="5" t="s">
        <v>1249</v>
      </c>
      <c r="C710" s="6">
        <f>SUM(C711:C714)</f>
        <v>0</v>
      </c>
      <c r="D710" s="6">
        <f t="shared" ref="D710:T710" si="361">SUM(D711:D714)</f>
        <v>0</v>
      </c>
      <c r="E710" s="6">
        <f t="shared" si="361"/>
        <v>0</v>
      </c>
      <c r="F710" s="6">
        <f t="shared" si="361"/>
        <v>0</v>
      </c>
      <c r="G710" s="6">
        <f t="shared" si="361"/>
        <v>0</v>
      </c>
      <c r="H710" s="6">
        <f t="shared" si="361"/>
        <v>0</v>
      </c>
      <c r="I710" s="6">
        <f t="shared" si="361"/>
        <v>0</v>
      </c>
      <c r="J710" s="6">
        <f t="shared" si="361"/>
        <v>0</v>
      </c>
      <c r="K710" s="6">
        <f t="shared" si="361"/>
        <v>0</v>
      </c>
      <c r="L710" s="6">
        <f t="shared" si="361"/>
        <v>0</v>
      </c>
      <c r="M710" s="6">
        <f t="shared" si="361"/>
        <v>0</v>
      </c>
      <c r="N710" s="6">
        <f t="shared" si="361"/>
        <v>0</v>
      </c>
      <c r="O710" s="6">
        <f t="shared" si="361"/>
        <v>0</v>
      </c>
      <c r="P710" s="6">
        <f t="shared" si="361"/>
        <v>0</v>
      </c>
      <c r="Q710" s="11">
        <f t="shared" si="361"/>
        <v>0</v>
      </c>
      <c r="R710" s="6">
        <f t="shared" si="361"/>
        <v>0</v>
      </c>
      <c r="S710" s="6">
        <f t="shared" si="361"/>
        <v>0</v>
      </c>
      <c r="T710" s="6">
        <f t="shared" si="361"/>
        <v>0</v>
      </c>
      <c r="U710" s="6">
        <f t="shared" ref="U710:AA710" si="362">SUM(U711:U714)</f>
        <v>0</v>
      </c>
      <c r="V710" s="6">
        <f t="shared" si="362"/>
        <v>0</v>
      </c>
      <c r="W710" s="6">
        <f t="shared" si="362"/>
        <v>0</v>
      </c>
      <c r="X710" s="6">
        <f t="shared" si="362"/>
        <v>0</v>
      </c>
      <c r="Y710" s="6">
        <f t="shared" si="362"/>
        <v>0</v>
      </c>
      <c r="Z710" s="6">
        <f t="shared" si="362"/>
        <v>0</v>
      </c>
      <c r="AA710" s="6">
        <f t="shared" si="362"/>
        <v>0</v>
      </c>
    </row>
    <row r="711" spans="1:27" ht="16.899999999999999" hidden="1" customHeight="1">
      <c r="A711" s="13" t="s">
        <v>1250</v>
      </c>
      <c r="B711" s="7" t="s">
        <v>31</v>
      </c>
      <c r="C711" s="8">
        <f>SUBTOTAL(9,D711:P711)</f>
        <v>0</v>
      </c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2">
        <f>SUBTOTAL(9,R711:AA711)</f>
        <v>0</v>
      </c>
      <c r="R711" s="9">
        <f>D711</f>
        <v>0</v>
      </c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6.899999999999999" hidden="1" customHeight="1">
      <c r="A712" s="13" t="s">
        <v>1251</v>
      </c>
      <c r="B712" s="7" t="s">
        <v>33</v>
      </c>
      <c r="C712" s="8">
        <f>SUBTOTAL(9,D712:P712)</f>
        <v>0</v>
      </c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2">
        <f>SUBTOTAL(9,R712:AA712)</f>
        <v>0</v>
      </c>
      <c r="R712" s="9">
        <f>D712</f>
        <v>0</v>
      </c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7.100000000000001" hidden="1" customHeight="1">
      <c r="A713" s="13" t="s">
        <v>1252</v>
      </c>
      <c r="B713" s="7" t="s">
        <v>35</v>
      </c>
      <c r="C713" s="8">
        <f>SUBTOTAL(9,D713:P713)</f>
        <v>0</v>
      </c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2">
        <f>SUBTOTAL(9,R713:AA713)</f>
        <v>0</v>
      </c>
      <c r="R713" s="9">
        <f>D713</f>
        <v>0</v>
      </c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7.100000000000001" hidden="1" customHeight="1">
      <c r="A714" s="13" t="s">
        <v>1253</v>
      </c>
      <c r="B714" s="7" t="s">
        <v>1254</v>
      </c>
      <c r="C714" s="8">
        <f>SUBTOTAL(9,D714:P714)</f>
        <v>0</v>
      </c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2">
        <f>SUBTOTAL(9,R714:AA714)</f>
        <v>0</v>
      </c>
      <c r="R714" s="9">
        <f>D714</f>
        <v>0</v>
      </c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7.100000000000001" hidden="1" customHeight="1">
      <c r="A715" s="13" t="s">
        <v>1255</v>
      </c>
      <c r="B715" s="5" t="s">
        <v>1256</v>
      </c>
      <c r="C715" s="6">
        <f>SUM(C716:C727)</f>
        <v>0</v>
      </c>
      <c r="D715" s="6">
        <f t="shared" ref="D715:T715" si="363">SUM(D716:D727)</f>
        <v>0</v>
      </c>
      <c r="E715" s="6">
        <f t="shared" si="363"/>
        <v>0</v>
      </c>
      <c r="F715" s="6">
        <f t="shared" si="363"/>
        <v>0</v>
      </c>
      <c r="G715" s="6">
        <f t="shared" si="363"/>
        <v>0</v>
      </c>
      <c r="H715" s="6">
        <f t="shared" si="363"/>
        <v>0</v>
      </c>
      <c r="I715" s="6">
        <f t="shared" si="363"/>
        <v>0</v>
      </c>
      <c r="J715" s="6">
        <f t="shared" si="363"/>
        <v>0</v>
      </c>
      <c r="K715" s="6">
        <f t="shared" si="363"/>
        <v>0</v>
      </c>
      <c r="L715" s="6">
        <f t="shared" si="363"/>
        <v>0</v>
      </c>
      <c r="M715" s="6">
        <f t="shared" si="363"/>
        <v>0</v>
      </c>
      <c r="N715" s="6">
        <f t="shared" si="363"/>
        <v>0</v>
      </c>
      <c r="O715" s="6">
        <f t="shared" si="363"/>
        <v>0</v>
      </c>
      <c r="P715" s="6">
        <f t="shared" si="363"/>
        <v>0</v>
      </c>
      <c r="Q715" s="11">
        <f t="shared" si="363"/>
        <v>0</v>
      </c>
      <c r="R715" s="6">
        <f t="shared" si="363"/>
        <v>0</v>
      </c>
      <c r="S715" s="6">
        <f t="shared" si="363"/>
        <v>0</v>
      </c>
      <c r="T715" s="6">
        <f t="shared" si="363"/>
        <v>0</v>
      </c>
      <c r="U715" s="6">
        <f t="shared" ref="U715:AA715" si="364">SUM(U716:U727)</f>
        <v>0</v>
      </c>
      <c r="V715" s="6">
        <f t="shared" si="364"/>
        <v>0</v>
      </c>
      <c r="W715" s="6">
        <f t="shared" si="364"/>
        <v>0</v>
      </c>
      <c r="X715" s="6">
        <f t="shared" si="364"/>
        <v>0</v>
      </c>
      <c r="Y715" s="6">
        <f t="shared" si="364"/>
        <v>0</v>
      </c>
      <c r="Z715" s="6">
        <f t="shared" si="364"/>
        <v>0</v>
      </c>
      <c r="AA715" s="6">
        <f t="shared" si="364"/>
        <v>0</v>
      </c>
    </row>
    <row r="716" spans="1:27" ht="17.100000000000001" hidden="1" customHeight="1">
      <c r="A716" s="13" t="s">
        <v>1257</v>
      </c>
      <c r="B716" s="7" t="s">
        <v>1258</v>
      </c>
      <c r="C716" s="8">
        <f t="shared" ref="C716:C727" si="365">SUBTOTAL(9,D716:P716)</f>
        <v>0</v>
      </c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2">
        <f t="shared" ref="Q716:Q727" si="366">SUBTOTAL(9,R716:AA716)</f>
        <v>0</v>
      </c>
      <c r="R716" s="9">
        <f t="shared" ref="R716:R727" si="367">D716</f>
        <v>0</v>
      </c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7.100000000000001" hidden="1" customHeight="1">
      <c r="A717" s="13" t="s">
        <v>1259</v>
      </c>
      <c r="B717" s="7" t="s">
        <v>1260</v>
      </c>
      <c r="C717" s="8">
        <f t="shared" si="365"/>
        <v>0</v>
      </c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2">
        <f t="shared" si="366"/>
        <v>0</v>
      </c>
      <c r="R717" s="9">
        <f t="shared" si="367"/>
        <v>0</v>
      </c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7.100000000000001" hidden="1" customHeight="1">
      <c r="A718" s="13" t="s">
        <v>1261</v>
      </c>
      <c r="B718" s="7" t="s">
        <v>1262</v>
      </c>
      <c r="C718" s="8">
        <f t="shared" si="365"/>
        <v>0</v>
      </c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2">
        <f t="shared" si="366"/>
        <v>0</v>
      </c>
      <c r="R718" s="9">
        <f t="shared" si="367"/>
        <v>0</v>
      </c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7.100000000000001" hidden="1" customHeight="1">
      <c r="A719" s="13" t="s">
        <v>1263</v>
      </c>
      <c r="B719" s="7" t="s">
        <v>1264</v>
      </c>
      <c r="C719" s="8">
        <f t="shared" si="365"/>
        <v>0</v>
      </c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2">
        <f t="shared" si="366"/>
        <v>0</v>
      </c>
      <c r="R719" s="9">
        <f t="shared" si="367"/>
        <v>0</v>
      </c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7.100000000000001" hidden="1" customHeight="1">
      <c r="A720" s="13" t="s">
        <v>1265</v>
      </c>
      <c r="B720" s="7" t="s">
        <v>1266</v>
      </c>
      <c r="C720" s="8">
        <f t="shared" si="365"/>
        <v>0</v>
      </c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2">
        <f t="shared" si="366"/>
        <v>0</v>
      </c>
      <c r="R720" s="9">
        <f t="shared" si="367"/>
        <v>0</v>
      </c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7.100000000000001" hidden="1" customHeight="1">
      <c r="A721" s="13" t="s">
        <v>1267</v>
      </c>
      <c r="B721" s="7" t="s">
        <v>1268</v>
      </c>
      <c r="C721" s="8">
        <f t="shared" si="365"/>
        <v>0</v>
      </c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2">
        <f t="shared" si="366"/>
        <v>0</v>
      </c>
      <c r="R721" s="9">
        <f t="shared" si="367"/>
        <v>0</v>
      </c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7.100000000000001" hidden="1" customHeight="1">
      <c r="A722" s="13" t="s">
        <v>1269</v>
      </c>
      <c r="B722" s="7" t="s">
        <v>1270</v>
      </c>
      <c r="C722" s="8">
        <f t="shared" si="365"/>
        <v>0</v>
      </c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2">
        <f t="shared" si="366"/>
        <v>0</v>
      </c>
      <c r="R722" s="9">
        <f t="shared" si="367"/>
        <v>0</v>
      </c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7.100000000000001" hidden="1" customHeight="1">
      <c r="A723" s="13" t="s">
        <v>1271</v>
      </c>
      <c r="B723" s="7" t="s">
        <v>1272</v>
      </c>
      <c r="C723" s="8">
        <f t="shared" si="365"/>
        <v>0</v>
      </c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2">
        <f t="shared" si="366"/>
        <v>0</v>
      </c>
      <c r="R723" s="9">
        <f t="shared" si="367"/>
        <v>0</v>
      </c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7.100000000000001" hidden="1" customHeight="1">
      <c r="A724" s="13" t="s">
        <v>1273</v>
      </c>
      <c r="B724" s="7" t="s">
        <v>1274</v>
      </c>
      <c r="C724" s="8">
        <f t="shared" si="365"/>
        <v>0</v>
      </c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2">
        <f t="shared" si="366"/>
        <v>0</v>
      </c>
      <c r="R724" s="9">
        <f t="shared" si="367"/>
        <v>0</v>
      </c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7.100000000000001" hidden="1" customHeight="1">
      <c r="A725" s="13" t="s">
        <v>1275</v>
      </c>
      <c r="B725" s="7" t="s">
        <v>1276</v>
      </c>
      <c r="C725" s="8">
        <f t="shared" si="365"/>
        <v>0</v>
      </c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2">
        <f t="shared" si="366"/>
        <v>0</v>
      </c>
      <c r="R725" s="9">
        <f t="shared" si="367"/>
        <v>0</v>
      </c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7.100000000000001" hidden="1" customHeight="1">
      <c r="A726" s="13" t="s">
        <v>1277</v>
      </c>
      <c r="B726" s="7" t="s">
        <v>1278</v>
      </c>
      <c r="C726" s="8">
        <f t="shared" si="365"/>
        <v>0</v>
      </c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2">
        <f t="shared" si="366"/>
        <v>0</v>
      </c>
      <c r="R726" s="9">
        <f t="shared" si="367"/>
        <v>0</v>
      </c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7.100000000000001" hidden="1" customHeight="1">
      <c r="A727" s="13" t="s">
        <v>1279</v>
      </c>
      <c r="B727" s="7" t="s">
        <v>1280</v>
      </c>
      <c r="C727" s="8">
        <f t="shared" si="365"/>
        <v>0</v>
      </c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2">
        <f t="shared" si="366"/>
        <v>0</v>
      </c>
      <c r="R727" s="9">
        <f t="shared" si="367"/>
        <v>0</v>
      </c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7.100000000000001" hidden="1" customHeight="1">
      <c r="A728" s="13" t="s">
        <v>1281</v>
      </c>
      <c r="B728" s="5" t="s">
        <v>1282</v>
      </c>
      <c r="C728" s="6">
        <f>SUM(C729:C731)</f>
        <v>0</v>
      </c>
      <c r="D728" s="6">
        <f t="shared" ref="D728:T728" si="368">SUM(D729:D731)</f>
        <v>0</v>
      </c>
      <c r="E728" s="6">
        <f t="shared" si="368"/>
        <v>0</v>
      </c>
      <c r="F728" s="6">
        <f t="shared" si="368"/>
        <v>0</v>
      </c>
      <c r="G728" s="6">
        <f t="shared" si="368"/>
        <v>0</v>
      </c>
      <c r="H728" s="6">
        <f t="shared" si="368"/>
        <v>0</v>
      </c>
      <c r="I728" s="6">
        <f t="shared" si="368"/>
        <v>0</v>
      </c>
      <c r="J728" s="6">
        <f t="shared" si="368"/>
        <v>0</v>
      </c>
      <c r="K728" s="6">
        <f t="shared" si="368"/>
        <v>0</v>
      </c>
      <c r="L728" s="6">
        <f t="shared" si="368"/>
        <v>0</v>
      </c>
      <c r="M728" s="6">
        <f t="shared" si="368"/>
        <v>0</v>
      </c>
      <c r="N728" s="6">
        <f t="shared" si="368"/>
        <v>0</v>
      </c>
      <c r="O728" s="6">
        <f t="shared" si="368"/>
        <v>0</v>
      </c>
      <c r="P728" s="6">
        <f t="shared" si="368"/>
        <v>0</v>
      </c>
      <c r="Q728" s="11">
        <f t="shared" si="368"/>
        <v>0</v>
      </c>
      <c r="R728" s="6">
        <f t="shared" si="368"/>
        <v>0</v>
      </c>
      <c r="S728" s="6">
        <f t="shared" si="368"/>
        <v>0</v>
      </c>
      <c r="T728" s="6">
        <f t="shared" si="368"/>
        <v>0</v>
      </c>
      <c r="U728" s="6">
        <f t="shared" ref="U728:AA728" si="369">SUM(U729:U731)</f>
        <v>0</v>
      </c>
      <c r="V728" s="6">
        <f t="shared" si="369"/>
        <v>0</v>
      </c>
      <c r="W728" s="6">
        <f t="shared" si="369"/>
        <v>0</v>
      </c>
      <c r="X728" s="6">
        <f t="shared" si="369"/>
        <v>0</v>
      </c>
      <c r="Y728" s="6">
        <f t="shared" si="369"/>
        <v>0</v>
      </c>
      <c r="Z728" s="6">
        <f t="shared" si="369"/>
        <v>0</v>
      </c>
      <c r="AA728" s="6">
        <f t="shared" si="369"/>
        <v>0</v>
      </c>
    </row>
    <row r="729" spans="1:27" ht="17.100000000000001" hidden="1" customHeight="1">
      <c r="A729" s="13" t="s">
        <v>1283</v>
      </c>
      <c r="B729" s="7" t="s">
        <v>1284</v>
      </c>
      <c r="C729" s="8">
        <f>SUBTOTAL(9,D729:P729)</f>
        <v>0</v>
      </c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2">
        <f>SUBTOTAL(9,R729:AA729)</f>
        <v>0</v>
      </c>
      <c r="R729" s="9">
        <f>D729</f>
        <v>0</v>
      </c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7.100000000000001" hidden="1" customHeight="1">
      <c r="A730" s="13" t="s">
        <v>1285</v>
      </c>
      <c r="B730" s="7" t="s">
        <v>1286</v>
      </c>
      <c r="C730" s="8">
        <f>SUBTOTAL(9,D730:P730)</f>
        <v>0</v>
      </c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2">
        <f>SUBTOTAL(9,R730:AA730)</f>
        <v>0</v>
      </c>
      <c r="R730" s="9">
        <f>D730</f>
        <v>0</v>
      </c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7.100000000000001" hidden="1" customHeight="1">
      <c r="A731" s="13" t="s">
        <v>1287</v>
      </c>
      <c r="B731" s="7" t="s">
        <v>1288</v>
      </c>
      <c r="C731" s="8">
        <f>SUBTOTAL(9,D731:P731)</f>
        <v>0</v>
      </c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2">
        <f>SUBTOTAL(9,R731:AA731)</f>
        <v>0</v>
      </c>
      <c r="R731" s="9">
        <f>D731</f>
        <v>0</v>
      </c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7.100000000000001" hidden="1" customHeight="1">
      <c r="A732" s="13" t="s">
        <v>1289</v>
      </c>
      <c r="B732" s="5" t="s">
        <v>1290</v>
      </c>
      <c r="C732" s="6">
        <f>SUM(C733:C743)</f>
        <v>0</v>
      </c>
      <c r="D732" s="6">
        <f t="shared" ref="D732:T732" si="370">SUM(D733:D743)</f>
        <v>0</v>
      </c>
      <c r="E732" s="6">
        <f t="shared" si="370"/>
        <v>0</v>
      </c>
      <c r="F732" s="6">
        <f t="shared" si="370"/>
        <v>0</v>
      </c>
      <c r="G732" s="6">
        <f t="shared" si="370"/>
        <v>0</v>
      </c>
      <c r="H732" s="6">
        <f t="shared" si="370"/>
        <v>0</v>
      </c>
      <c r="I732" s="6">
        <f t="shared" si="370"/>
        <v>0</v>
      </c>
      <c r="J732" s="6">
        <f t="shared" si="370"/>
        <v>0</v>
      </c>
      <c r="K732" s="6">
        <f t="shared" si="370"/>
        <v>0</v>
      </c>
      <c r="L732" s="6">
        <f t="shared" si="370"/>
        <v>0</v>
      </c>
      <c r="M732" s="6">
        <f t="shared" si="370"/>
        <v>0</v>
      </c>
      <c r="N732" s="6">
        <f t="shared" si="370"/>
        <v>0</v>
      </c>
      <c r="O732" s="6">
        <f t="shared" si="370"/>
        <v>0</v>
      </c>
      <c r="P732" s="6">
        <f t="shared" si="370"/>
        <v>0</v>
      </c>
      <c r="Q732" s="11">
        <f t="shared" si="370"/>
        <v>0</v>
      </c>
      <c r="R732" s="6">
        <f t="shared" si="370"/>
        <v>0</v>
      </c>
      <c r="S732" s="6">
        <f t="shared" si="370"/>
        <v>0</v>
      </c>
      <c r="T732" s="6">
        <f t="shared" si="370"/>
        <v>0</v>
      </c>
      <c r="U732" s="6">
        <f t="shared" ref="U732:AA732" si="371">SUM(U733:U743)</f>
        <v>0</v>
      </c>
      <c r="V732" s="6">
        <f t="shared" si="371"/>
        <v>0</v>
      </c>
      <c r="W732" s="6">
        <f t="shared" si="371"/>
        <v>0</v>
      </c>
      <c r="X732" s="6">
        <f t="shared" si="371"/>
        <v>0</v>
      </c>
      <c r="Y732" s="6">
        <f t="shared" si="371"/>
        <v>0</v>
      </c>
      <c r="Z732" s="6">
        <f t="shared" si="371"/>
        <v>0</v>
      </c>
      <c r="AA732" s="6">
        <f t="shared" si="371"/>
        <v>0</v>
      </c>
    </row>
    <row r="733" spans="1:27" ht="17.100000000000001" hidden="1" customHeight="1">
      <c r="A733" s="13" t="s">
        <v>1291</v>
      </c>
      <c r="B733" s="7" t="s">
        <v>1292</v>
      </c>
      <c r="C733" s="8">
        <f t="shared" ref="C733:C743" si="372">SUBTOTAL(9,D733:P733)</f>
        <v>0</v>
      </c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2">
        <f t="shared" ref="Q733:Q743" si="373">SUBTOTAL(9,R733:AA733)</f>
        <v>0</v>
      </c>
      <c r="R733" s="9">
        <f t="shared" ref="R733:R743" si="374">D733</f>
        <v>0</v>
      </c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7.100000000000001" hidden="1" customHeight="1">
      <c r="A734" s="13" t="s">
        <v>1293</v>
      </c>
      <c r="B734" s="7" t="s">
        <v>1294</v>
      </c>
      <c r="C734" s="8">
        <f t="shared" si="372"/>
        <v>0</v>
      </c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2">
        <f t="shared" si="373"/>
        <v>0</v>
      </c>
      <c r="R734" s="9">
        <f t="shared" si="374"/>
        <v>0</v>
      </c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7.100000000000001" hidden="1" customHeight="1">
      <c r="A735" s="13" t="s">
        <v>1295</v>
      </c>
      <c r="B735" s="7" t="s">
        <v>1296</v>
      </c>
      <c r="C735" s="8">
        <f t="shared" si="372"/>
        <v>0</v>
      </c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2">
        <f t="shared" si="373"/>
        <v>0</v>
      </c>
      <c r="R735" s="9">
        <f t="shared" si="374"/>
        <v>0</v>
      </c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7.100000000000001" hidden="1" customHeight="1">
      <c r="A736" s="13" t="s">
        <v>1297</v>
      </c>
      <c r="B736" s="7" t="s">
        <v>1298</v>
      </c>
      <c r="C736" s="8">
        <f t="shared" si="372"/>
        <v>0</v>
      </c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2">
        <f t="shared" si="373"/>
        <v>0</v>
      </c>
      <c r="R736" s="9">
        <f t="shared" si="374"/>
        <v>0</v>
      </c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7.100000000000001" hidden="1" customHeight="1">
      <c r="A737" s="13" t="s">
        <v>1299</v>
      </c>
      <c r="B737" s="7" t="s">
        <v>1300</v>
      </c>
      <c r="C737" s="8">
        <f t="shared" si="372"/>
        <v>0</v>
      </c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2">
        <f t="shared" si="373"/>
        <v>0</v>
      </c>
      <c r="R737" s="9">
        <f t="shared" si="374"/>
        <v>0</v>
      </c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7.100000000000001" hidden="1" customHeight="1">
      <c r="A738" s="13" t="s">
        <v>1301</v>
      </c>
      <c r="B738" s="7" t="s">
        <v>1302</v>
      </c>
      <c r="C738" s="8">
        <f t="shared" si="372"/>
        <v>0</v>
      </c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2">
        <f t="shared" si="373"/>
        <v>0</v>
      </c>
      <c r="R738" s="9">
        <f t="shared" si="374"/>
        <v>0</v>
      </c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7.100000000000001" hidden="1" customHeight="1">
      <c r="A739" s="13" t="s">
        <v>1303</v>
      </c>
      <c r="B739" s="7" t="s">
        <v>1304</v>
      </c>
      <c r="C739" s="8">
        <f t="shared" si="372"/>
        <v>0</v>
      </c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2">
        <f t="shared" si="373"/>
        <v>0</v>
      </c>
      <c r="R739" s="9">
        <f t="shared" si="374"/>
        <v>0</v>
      </c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7.100000000000001" hidden="1" customHeight="1">
      <c r="A740" s="13" t="s">
        <v>1305</v>
      </c>
      <c r="B740" s="7" t="s">
        <v>1306</v>
      </c>
      <c r="C740" s="8">
        <f t="shared" si="372"/>
        <v>0</v>
      </c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2">
        <f t="shared" si="373"/>
        <v>0</v>
      </c>
      <c r="R740" s="9">
        <f t="shared" si="374"/>
        <v>0</v>
      </c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7.100000000000001" hidden="1" customHeight="1">
      <c r="A741" s="13" t="s">
        <v>1307</v>
      </c>
      <c r="B741" s="7" t="s">
        <v>1308</v>
      </c>
      <c r="C741" s="8">
        <f t="shared" si="372"/>
        <v>0</v>
      </c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2">
        <f t="shared" si="373"/>
        <v>0</v>
      </c>
      <c r="R741" s="9">
        <f t="shared" si="374"/>
        <v>0</v>
      </c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7.100000000000001" hidden="1" customHeight="1">
      <c r="A742" s="13" t="s">
        <v>1309</v>
      </c>
      <c r="B742" s="7" t="s">
        <v>1310</v>
      </c>
      <c r="C742" s="8">
        <f t="shared" si="372"/>
        <v>0</v>
      </c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2">
        <f t="shared" si="373"/>
        <v>0</v>
      </c>
      <c r="R742" s="9">
        <f t="shared" si="374"/>
        <v>0</v>
      </c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7.100000000000001" hidden="1" customHeight="1">
      <c r="A743" s="13" t="s">
        <v>1311</v>
      </c>
      <c r="B743" s="7" t="s">
        <v>1312</v>
      </c>
      <c r="C743" s="8">
        <f t="shared" si="372"/>
        <v>0</v>
      </c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2">
        <f t="shared" si="373"/>
        <v>0</v>
      </c>
      <c r="R743" s="9">
        <f t="shared" si="374"/>
        <v>0</v>
      </c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7.100000000000001" hidden="1" customHeight="1">
      <c r="A744" s="13" t="s">
        <v>1313</v>
      </c>
      <c r="B744" s="5" t="s">
        <v>1314</v>
      </c>
      <c r="C744" s="6">
        <f>SUM(C745:C746)</f>
        <v>0</v>
      </c>
      <c r="D744" s="6">
        <f t="shared" ref="D744:T744" si="375">SUM(D745:D746)</f>
        <v>0</v>
      </c>
      <c r="E744" s="6">
        <f t="shared" si="375"/>
        <v>0</v>
      </c>
      <c r="F744" s="6">
        <f t="shared" si="375"/>
        <v>0</v>
      </c>
      <c r="G744" s="6">
        <f t="shared" si="375"/>
        <v>0</v>
      </c>
      <c r="H744" s="6">
        <f t="shared" si="375"/>
        <v>0</v>
      </c>
      <c r="I744" s="6">
        <f t="shared" si="375"/>
        <v>0</v>
      </c>
      <c r="J744" s="6">
        <f t="shared" si="375"/>
        <v>0</v>
      </c>
      <c r="K744" s="6">
        <f t="shared" si="375"/>
        <v>0</v>
      </c>
      <c r="L744" s="6">
        <f t="shared" si="375"/>
        <v>0</v>
      </c>
      <c r="M744" s="6">
        <f t="shared" si="375"/>
        <v>0</v>
      </c>
      <c r="N744" s="6">
        <f t="shared" si="375"/>
        <v>0</v>
      </c>
      <c r="O744" s="6">
        <f t="shared" si="375"/>
        <v>0</v>
      </c>
      <c r="P744" s="6">
        <f t="shared" si="375"/>
        <v>0</v>
      </c>
      <c r="Q744" s="11">
        <f t="shared" si="375"/>
        <v>0</v>
      </c>
      <c r="R744" s="6">
        <f t="shared" si="375"/>
        <v>0</v>
      </c>
      <c r="S744" s="6">
        <f t="shared" si="375"/>
        <v>0</v>
      </c>
      <c r="T744" s="6">
        <f t="shared" si="375"/>
        <v>0</v>
      </c>
      <c r="U744" s="6">
        <f t="shared" ref="U744:AA744" si="376">SUM(U745:U746)</f>
        <v>0</v>
      </c>
      <c r="V744" s="6">
        <f t="shared" si="376"/>
        <v>0</v>
      </c>
      <c r="W744" s="6">
        <f t="shared" si="376"/>
        <v>0</v>
      </c>
      <c r="X744" s="6">
        <f t="shared" si="376"/>
        <v>0</v>
      </c>
      <c r="Y744" s="6">
        <f t="shared" si="376"/>
        <v>0</v>
      </c>
      <c r="Z744" s="6">
        <f t="shared" si="376"/>
        <v>0</v>
      </c>
      <c r="AA744" s="6">
        <f t="shared" si="376"/>
        <v>0</v>
      </c>
    </row>
    <row r="745" spans="1:27" ht="17.100000000000001" hidden="1" customHeight="1">
      <c r="A745" s="13" t="s">
        <v>1315</v>
      </c>
      <c r="B745" s="7" t="s">
        <v>1316</v>
      </c>
      <c r="C745" s="8">
        <f>SUBTOTAL(9,D745:P745)</f>
        <v>0</v>
      </c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2">
        <f>SUBTOTAL(9,R745:AA745)</f>
        <v>0</v>
      </c>
      <c r="R745" s="9">
        <f>D745</f>
        <v>0</v>
      </c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7.100000000000001" hidden="1" customHeight="1">
      <c r="A746" s="13" t="s">
        <v>1317</v>
      </c>
      <c r="B746" s="7" t="s">
        <v>1318</v>
      </c>
      <c r="C746" s="8">
        <f>SUBTOTAL(9,D746:P746)</f>
        <v>0</v>
      </c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2">
        <f>SUBTOTAL(9,R746:AA746)</f>
        <v>0</v>
      </c>
      <c r="R746" s="9">
        <f>D746</f>
        <v>0</v>
      </c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7.100000000000001" customHeight="1">
      <c r="A747" s="13" t="s">
        <v>1319</v>
      </c>
      <c r="B747" s="5" t="s">
        <v>1320</v>
      </c>
      <c r="C747" s="6">
        <f>SUM(C748:C750)</f>
        <v>8</v>
      </c>
      <c r="D747" s="6">
        <f t="shared" ref="D747:T747" si="377">SUM(D748:D750)</f>
        <v>6</v>
      </c>
      <c r="E747" s="6">
        <f t="shared" si="377"/>
        <v>2</v>
      </c>
      <c r="F747" s="6">
        <f t="shared" si="377"/>
        <v>0</v>
      </c>
      <c r="G747" s="6">
        <f t="shared" si="377"/>
        <v>0</v>
      </c>
      <c r="H747" s="6">
        <f t="shared" si="377"/>
        <v>0</v>
      </c>
      <c r="I747" s="6">
        <f t="shared" si="377"/>
        <v>0</v>
      </c>
      <c r="J747" s="6">
        <f t="shared" si="377"/>
        <v>0</v>
      </c>
      <c r="K747" s="6">
        <f t="shared" si="377"/>
        <v>0</v>
      </c>
      <c r="L747" s="6">
        <f t="shared" si="377"/>
        <v>0</v>
      </c>
      <c r="M747" s="6">
        <f t="shared" si="377"/>
        <v>0</v>
      </c>
      <c r="N747" s="6">
        <f t="shared" si="377"/>
        <v>0</v>
      </c>
      <c r="O747" s="6">
        <f t="shared" si="377"/>
        <v>0</v>
      </c>
      <c r="P747" s="6">
        <f t="shared" si="377"/>
        <v>0</v>
      </c>
      <c r="Q747" s="11">
        <f t="shared" si="377"/>
        <v>8</v>
      </c>
      <c r="R747" s="6">
        <f t="shared" si="377"/>
        <v>6</v>
      </c>
      <c r="S747" s="6">
        <f t="shared" si="377"/>
        <v>2</v>
      </c>
      <c r="T747" s="6">
        <f t="shared" si="377"/>
        <v>0</v>
      </c>
      <c r="U747" s="6">
        <f t="shared" ref="U747:AA747" si="378">SUM(U748:U750)</f>
        <v>0</v>
      </c>
      <c r="V747" s="6">
        <f t="shared" si="378"/>
        <v>0</v>
      </c>
      <c r="W747" s="6">
        <f t="shared" si="378"/>
        <v>0</v>
      </c>
      <c r="X747" s="6">
        <f t="shared" si="378"/>
        <v>0</v>
      </c>
      <c r="Y747" s="6">
        <f t="shared" si="378"/>
        <v>0</v>
      </c>
      <c r="Z747" s="6">
        <f t="shared" si="378"/>
        <v>0</v>
      </c>
      <c r="AA747" s="6">
        <f t="shared" si="378"/>
        <v>0</v>
      </c>
    </row>
    <row r="748" spans="1:27" ht="17.100000000000001" customHeight="1">
      <c r="A748" s="13" t="s">
        <v>1321</v>
      </c>
      <c r="B748" s="7" t="s">
        <v>1322</v>
      </c>
      <c r="C748" s="8">
        <f>SUBTOTAL(9,D748:P748)</f>
        <v>8</v>
      </c>
      <c r="D748" s="9">
        <v>6</v>
      </c>
      <c r="E748" s="9">
        <v>2</v>
      </c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2">
        <f>SUBTOTAL(9,R748:AA748)</f>
        <v>8</v>
      </c>
      <c r="R748" s="9">
        <f>D748</f>
        <v>6</v>
      </c>
      <c r="S748" s="9">
        <v>2</v>
      </c>
      <c r="T748" s="9"/>
      <c r="U748" s="9"/>
      <c r="V748" s="9"/>
      <c r="W748" s="9"/>
      <c r="X748" s="9"/>
      <c r="Y748" s="9"/>
      <c r="Z748" s="9"/>
      <c r="AA748" s="9"/>
    </row>
    <row r="749" spans="1:27" ht="17.100000000000001" hidden="1" customHeight="1">
      <c r="A749" s="13" t="s">
        <v>1323</v>
      </c>
      <c r="B749" s="7" t="s">
        <v>1324</v>
      </c>
      <c r="C749" s="8">
        <f>SUBTOTAL(9,D749:P749)</f>
        <v>0</v>
      </c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2">
        <f>SUBTOTAL(9,R749:AA749)</f>
        <v>0</v>
      </c>
      <c r="R749" s="9">
        <f>D749</f>
        <v>0</v>
      </c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7.100000000000001" hidden="1" customHeight="1">
      <c r="A750" s="13" t="s">
        <v>1325</v>
      </c>
      <c r="B750" s="7" t="s">
        <v>1326</v>
      </c>
      <c r="C750" s="8">
        <f>SUBTOTAL(9,D750:P750)</f>
        <v>0</v>
      </c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2">
        <f>SUBTOTAL(9,R750:AA750)</f>
        <v>0</v>
      </c>
      <c r="R750" s="9">
        <f>D750</f>
        <v>0</v>
      </c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7.100000000000001" hidden="1" customHeight="1">
      <c r="A751" s="13" t="s">
        <v>1327</v>
      </c>
      <c r="B751" s="5" t="s">
        <v>1328</v>
      </c>
      <c r="C751" s="6">
        <f>SUM(C752:C760)</f>
        <v>0</v>
      </c>
      <c r="D751" s="6">
        <f t="shared" ref="D751:T751" si="379">SUM(D752:D760)</f>
        <v>0</v>
      </c>
      <c r="E751" s="6">
        <f t="shared" si="379"/>
        <v>0</v>
      </c>
      <c r="F751" s="6">
        <f t="shared" si="379"/>
        <v>0</v>
      </c>
      <c r="G751" s="6">
        <f t="shared" si="379"/>
        <v>0</v>
      </c>
      <c r="H751" s="6">
        <f t="shared" si="379"/>
        <v>0</v>
      </c>
      <c r="I751" s="6">
        <f t="shared" si="379"/>
        <v>0</v>
      </c>
      <c r="J751" s="6">
        <f t="shared" si="379"/>
        <v>0</v>
      </c>
      <c r="K751" s="6">
        <f t="shared" si="379"/>
        <v>0</v>
      </c>
      <c r="L751" s="6">
        <f t="shared" si="379"/>
        <v>0</v>
      </c>
      <c r="M751" s="6">
        <f t="shared" si="379"/>
        <v>0</v>
      </c>
      <c r="N751" s="6">
        <f t="shared" si="379"/>
        <v>0</v>
      </c>
      <c r="O751" s="6">
        <f t="shared" si="379"/>
        <v>0</v>
      </c>
      <c r="P751" s="6">
        <f t="shared" si="379"/>
        <v>0</v>
      </c>
      <c r="Q751" s="11">
        <f t="shared" si="379"/>
        <v>0</v>
      </c>
      <c r="R751" s="6">
        <f t="shared" si="379"/>
        <v>0</v>
      </c>
      <c r="S751" s="6">
        <f t="shared" si="379"/>
        <v>0</v>
      </c>
      <c r="T751" s="6">
        <f t="shared" si="379"/>
        <v>0</v>
      </c>
      <c r="U751" s="6">
        <f t="shared" ref="U751:AA751" si="380">SUM(U752:U760)</f>
        <v>0</v>
      </c>
      <c r="V751" s="6">
        <f t="shared" si="380"/>
        <v>0</v>
      </c>
      <c r="W751" s="6">
        <f t="shared" si="380"/>
        <v>0</v>
      </c>
      <c r="X751" s="6">
        <f t="shared" si="380"/>
        <v>0</v>
      </c>
      <c r="Y751" s="6">
        <f t="shared" si="380"/>
        <v>0</v>
      </c>
      <c r="Z751" s="6">
        <f t="shared" si="380"/>
        <v>0</v>
      </c>
      <c r="AA751" s="6">
        <f t="shared" si="380"/>
        <v>0</v>
      </c>
    </row>
    <row r="752" spans="1:27" ht="17.100000000000001" hidden="1" customHeight="1">
      <c r="A752" s="13" t="s">
        <v>1329</v>
      </c>
      <c r="B752" s="7" t="s">
        <v>31</v>
      </c>
      <c r="C752" s="8">
        <f t="shared" ref="C752:C760" si="381">SUBTOTAL(9,D752:P752)</f>
        <v>0</v>
      </c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2">
        <f t="shared" ref="Q752:Q760" si="382">SUBTOTAL(9,R752:AA752)</f>
        <v>0</v>
      </c>
      <c r="R752" s="9">
        <f t="shared" ref="R752:R760" si="383">D752</f>
        <v>0</v>
      </c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7.100000000000001" hidden="1" customHeight="1">
      <c r="A753" s="13" t="s">
        <v>1330</v>
      </c>
      <c r="B753" s="7" t="s">
        <v>33</v>
      </c>
      <c r="C753" s="8">
        <f t="shared" si="381"/>
        <v>0</v>
      </c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2">
        <f t="shared" si="382"/>
        <v>0</v>
      </c>
      <c r="R753" s="9">
        <f t="shared" si="383"/>
        <v>0</v>
      </c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7.100000000000001" hidden="1" customHeight="1">
      <c r="A754" s="13" t="s">
        <v>1331</v>
      </c>
      <c r="B754" s="7" t="s">
        <v>35</v>
      </c>
      <c r="C754" s="8">
        <f t="shared" si="381"/>
        <v>0</v>
      </c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2">
        <f t="shared" si="382"/>
        <v>0</v>
      </c>
      <c r="R754" s="9">
        <f t="shared" si="383"/>
        <v>0</v>
      </c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7.100000000000001" hidden="1" customHeight="1">
      <c r="A755" s="13" t="s">
        <v>1332</v>
      </c>
      <c r="B755" s="7" t="s">
        <v>1333</v>
      </c>
      <c r="C755" s="8">
        <f t="shared" si="381"/>
        <v>0</v>
      </c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2">
        <f t="shared" si="382"/>
        <v>0</v>
      </c>
      <c r="R755" s="9">
        <f t="shared" si="383"/>
        <v>0</v>
      </c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7.100000000000001" hidden="1" customHeight="1">
      <c r="A756" s="13" t="s">
        <v>1334</v>
      </c>
      <c r="B756" s="7" t="s">
        <v>1335</v>
      </c>
      <c r="C756" s="8">
        <f t="shared" si="381"/>
        <v>0</v>
      </c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2">
        <f t="shared" si="382"/>
        <v>0</v>
      </c>
      <c r="R756" s="9">
        <f t="shared" si="383"/>
        <v>0</v>
      </c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7.100000000000001" hidden="1" customHeight="1">
      <c r="A757" s="13" t="s">
        <v>1336</v>
      </c>
      <c r="B757" s="7" t="s">
        <v>1337</v>
      </c>
      <c r="C757" s="8">
        <f t="shared" si="381"/>
        <v>0</v>
      </c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2">
        <f t="shared" si="382"/>
        <v>0</v>
      </c>
      <c r="R757" s="9">
        <f t="shared" si="383"/>
        <v>0</v>
      </c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7.100000000000001" hidden="1" customHeight="1">
      <c r="A758" s="13" t="s">
        <v>1338</v>
      </c>
      <c r="B758" s="7" t="s">
        <v>1339</v>
      </c>
      <c r="C758" s="8">
        <f t="shared" si="381"/>
        <v>0</v>
      </c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2">
        <f t="shared" si="382"/>
        <v>0</v>
      </c>
      <c r="R758" s="9">
        <f t="shared" si="383"/>
        <v>0</v>
      </c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7.100000000000001" hidden="1" customHeight="1">
      <c r="A759" s="13" t="s">
        <v>1340</v>
      </c>
      <c r="B759" s="7" t="s">
        <v>49</v>
      </c>
      <c r="C759" s="8">
        <f t="shared" si="381"/>
        <v>0</v>
      </c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2">
        <f t="shared" si="382"/>
        <v>0</v>
      </c>
      <c r="R759" s="9">
        <f t="shared" si="383"/>
        <v>0</v>
      </c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7.100000000000001" hidden="1" customHeight="1">
      <c r="A760" s="13" t="s">
        <v>1341</v>
      </c>
      <c r="B760" s="7" t="s">
        <v>1342</v>
      </c>
      <c r="C760" s="8">
        <f t="shared" si="381"/>
        <v>0</v>
      </c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2">
        <f t="shared" si="382"/>
        <v>0</v>
      </c>
      <c r="R760" s="9">
        <f t="shared" si="383"/>
        <v>0</v>
      </c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7.100000000000001" customHeight="1">
      <c r="A761" s="13" t="s">
        <v>1343</v>
      </c>
      <c r="B761" s="5" t="s">
        <v>1344</v>
      </c>
      <c r="C761" s="6">
        <f>SUM(C762:C765)</f>
        <v>27</v>
      </c>
      <c r="D761" s="6">
        <f t="shared" ref="D761:T761" si="384">SUM(D762:D765)</f>
        <v>27</v>
      </c>
      <c r="E761" s="6">
        <f t="shared" si="384"/>
        <v>0</v>
      </c>
      <c r="F761" s="6">
        <f t="shared" si="384"/>
        <v>0</v>
      </c>
      <c r="G761" s="6">
        <f t="shared" si="384"/>
        <v>0</v>
      </c>
      <c r="H761" s="6">
        <f t="shared" si="384"/>
        <v>0</v>
      </c>
      <c r="I761" s="6">
        <f t="shared" si="384"/>
        <v>0</v>
      </c>
      <c r="J761" s="6">
        <f t="shared" si="384"/>
        <v>0</v>
      </c>
      <c r="K761" s="6">
        <f t="shared" si="384"/>
        <v>0</v>
      </c>
      <c r="L761" s="6">
        <f t="shared" si="384"/>
        <v>0</v>
      </c>
      <c r="M761" s="6">
        <f t="shared" si="384"/>
        <v>0</v>
      </c>
      <c r="N761" s="6">
        <f t="shared" si="384"/>
        <v>0</v>
      </c>
      <c r="O761" s="6">
        <f t="shared" si="384"/>
        <v>0</v>
      </c>
      <c r="P761" s="6">
        <f t="shared" si="384"/>
        <v>0</v>
      </c>
      <c r="Q761" s="11">
        <f t="shared" si="384"/>
        <v>27</v>
      </c>
      <c r="R761" s="6">
        <f t="shared" si="384"/>
        <v>27</v>
      </c>
      <c r="S761" s="6">
        <f t="shared" si="384"/>
        <v>0</v>
      </c>
      <c r="T761" s="6">
        <f t="shared" si="384"/>
        <v>0</v>
      </c>
      <c r="U761" s="6">
        <f t="shared" ref="U761:AA761" si="385">SUM(U762:U765)</f>
        <v>0</v>
      </c>
      <c r="V761" s="6">
        <f t="shared" si="385"/>
        <v>0</v>
      </c>
      <c r="W761" s="6">
        <f t="shared" si="385"/>
        <v>0</v>
      </c>
      <c r="X761" s="6">
        <f t="shared" si="385"/>
        <v>0</v>
      </c>
      <c r="Y761" s="6">
        <f t="shared" si="385"/>
        <v>0</v>
      </c>
      <c r="Z761" s="6">
        <f t="shared" si="385"/>
        <v>0</v>
      </c>
      <c r="AA761" s="6">
        <f t="shared" si="385"/>
        <v>0</v>
      </c>
    </row>
    <row r="762" spans="1:27" ht="16.899999999999999" customHeight="1">
      <c r="A762" s="13" t="s">
        <v>1345</v>
      </c>
      <c r="B762" s="7" t="s">
        <v>1346</v>
      </c>
      <c r="C762" s="8">
        <f>SUBTOTAL(9,D762:P762)</f>
        <v>14</v>
      </c>
      <c r="D762" s="9">
        <v>14</v>
      </c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2">
        <f>SUBTOTAL(9,R762:AA762)</f>
        <v>14</v>
      </c>
      <c r="R762" s="9">
        <f>D762</f>
        <v>14</v>
      </c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6.899999999999999" customHeight="1">
      <c r="A763" s="13" t="s">
        <v>1347</v>
      </c>
      <c r="B763" s="7" t="s">
        <v>1348</v>
      </c>
      <c r="C763" s="8">
        <f>SUBTOTAL(9,D763:P763)</f>
        <v>9</v>
      </c>
      <c r="D763" s="9">
        <v>9</v>
      </c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2">
        <f>SUBTOTAL(9,R763:AA763)</f>
        <v>9</v>
      </c>
      <c r="R763" s="9">
        <f>D763</f>
        <v>9</v>
      </c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6.899999999999999" customHeight="1">
      <c r="A764" s="13" t="s">
        <v>1349</v>
      </c>
      <c r="B764" s="7" t="s">
        <v>1350</v>
      </c>
      <c r="C764" s="8">
        <f>SUBTOTAL(9,D764:P764)</f>
        <v>4</v>
      </c>
      <c r="D764" s="9">
        <v>4</v>
      </c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2">
        <f>SUBTOTAL(9,R764:AA764)</f>
        <v>4</v>
      </c>
      <c r="R764" s="9">
        <f>D764</f>
        <v>4</v>
      </c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6.899999999999999" hidden="1" customHeight="1">
      <c r="A765" s="13" t="s">
        <v>1351</v>
      </c>
      <c r="B765" s="7" t="s">
        <v>1352</v>
      </c>
      <c r="C765" s="8">
        <f>SUBTOTAL(9,D765:P765)</f>
        <v>0</v>
      </c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2">
        <f>SUBTOTAL(9,R765:AA765)</f>
        <v>0</v>
      </c>
      <c r="R765" s="9">
        <f>D765</f>
        <v>0</v>
      </c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6.899999999999999" hidden="1" customHeight="1">
      <c r="A766" s="13" t="s">
        <v>1353</v>
      </c>
      <c r="B766" s="5" t="s">
        <v>1354</v>
      </c>
      <c r="C766" s="6">
        <f>SUM(C767:C771)</f>
        <v>0</v>
      </c>
      <c r="D766" s="6">
        <f t="shared" ref="D766:T766" si="386">SUM(D767:D771)</f>
        <v>0</v>
      </c>
      <c r="E766" s="6">
        <f t="shared" si="386"/>
        <v>0</v>
      </c>
      <c r="F766" s="6">
        <f t="shared" si="386"/>
        <v>0</v>
      </c>
      <c r="G766" s="6">
        <f t="shared" si="386"/>
        <v>0</v>
      </c>
      <c r="H766" s="6">
        <f t="shared" si="386"/>
        <v>0</v>
      </c>
      <c r="I766" s="6">
        <f t="shared" si="386"/>
        <v>0</v>
      </c>
      <c r="J766" s="6">
        <f t="shared" si="386"/>
        <v>0</v>
      </c>
      <c r="K766" s="6">
        <f t="shared" si="386"/>
        <v>0</v>
      </c>
      <c r="L766" s="6">
        <f t="shared" si="386"/>
        <v>0</v>
      </c>
      <c r="M766" s="6">
        <f t="shared" si="386"/>
        <v>0</v>
      </c>
      <c r="N766" s="6">
        <f t="shared" si="386"/>
        <v>0</v>
      </c>
      <c r="O766" s="6">
        <f t="shared" si="386"/>
        <v>0</v>
      </c>
      <c r="P766" s="6">
        <f t="shared" si="386"/>
        <v>0</v>
      </c>
      <c r="Q766" s="11">
        <f t="shared" si="386"/>
        <v>0</v>
      </c>
      <c r="R766" s="6">
        <f t="shared" si="386"/>
        <v>0</v>
      </c>
      <c r="S766" s="6">
        <f t="shared" si="386"/>
        <v>0</v>
      </c>
      <c r="T766" s="6">
        <f t="shared" si="386"/>
        <v>0</v>
      </c>
      <c r="U766" s="6">
        <f t="shared" ref="U766:AA766" si="387">SUM(U767:U771)</f>
        <v>0</v>
      </c>
      <c r="V766" s="6">
        <f t="shared" si="387"/>
        <v>0</v>
      </c>
      <c r="W766" s="6">
        <f t="shared" si="387"/>
        <v>0</v>
      </c>
      <c r="X766" s="6">
        <f t="shared" si="387"/>
        <v>0</v>
      </c>
      <c r="Y766" s="6">
        <f t="shared" si="387"/>
        <v>0</v>
      </c>
      <c r="Z766" s="6">
        <f t="shared" si="387"/>
        <v>0</v>
      </c>
      <c r="AA766" s="6">
        <f t="shared" si="387"/>
        <v>0</v>
      </c>
    </row>
    <row r="767" spans="1:27" ht="16.899999999999999" hidden="1" customHeight="1">
      <c r="A767" s="13" t="s">
        <v>1355</v>
      </c>
      <c r="B767" s="7" t="s">
        <v>1356</v>
      </c>
      <c r="C767" s="8">
        <f>SUBTOTAL(9,D767:P767)</f>
        <v>0</v>
      </c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2">
        <f>SUBTOTAL(9,R767:AA767)</f>
        <v>0</v>
      </c>
      <c r="R767" s="9">
        <f>D767</f>
        <v>0</v>
      </c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6.899999999999999" hidden="1" customHeight="1">
      <c r="A768" s="13" t="s">
        <v>1357</v>
      </c>
      <c r="B768" s="7" t="s">
        <v>1358</v>
      </c>
      <c r="C768" s="8">
        <f>SUBTOTAL(9,D768:P768)</f>
        <v>0</v>
      </c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2">
        <f>SUBTOTAL(9,R768:AA768)</f>
        <v>0</v>
      </c>
      <c r="R768" s="9">
        <f>D768</f>
        <v>0</v>
      </c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6.899999999999999" hidden="1" customHeight="1">
      <c r="A769" s="13" t="s">
        <v>1359</v>
      </c>
      <c r="B769" s="7" t="s">
        <v>1360</v>
      </c>
      <c r="C769" s="8">
        <f>SUBTOTAL(9,D769:P769)</f>
        <v>0</v>
      </c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2">
        <f>SUBTOTAL(9,R769:AA769)</f>
        <v>0</v>
      </c>
      <c r="R769" s="9">
        <f>D769</f>
        <v>0</v>
      </c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6.899999999999999" hidden="1" customHeight="1">
      <c r="A770" s="13" t="s">
        <v>1361</v>
      </c>
      <c r="B770" s="7" t="s">
        <v>1362</v>
      </c>
      <c r="C770" s="8">
        <f>SUBTOTAL(9,D770:P770)</f>
        <v>0</v>
      </c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2">
        <f>SUBTOTAL(9,R770:AA770)</f>
        <v>0</v>
      </c>
      <c r="R770" s="9">
        <f>D770</f>
        <v>0</v>
      </c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6.899999999999999" hidden="1" customHeight="1">
      <c r="A771" s="13" t="s">
        <v>1363</v>
      </c>
      <c r="B771" s="7" t="s">
        <v>1364</v>
      </c>
      <c r="C771" s="8">
        <f>SUBTOTAL(9,D771:P771)</f>
        <v>0</v>
      </c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2">
        <f>SUBTOTAL(9,R771:AA771)</f>
        <v>0</v>
      </c>
      <c r="R771" s="9">
        <f>D771</f>
        <v>0</v>
      </c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6.899999999999999" hidden="1" customHeight="1">
      <c r="A772" s="13" t="s">
        <v>1365</v>
      </c>
      <c r="B772" s="5" t="s">
        <v>1366</v>
      </c>
      <c r="C772" s="6">
        <f>SUM(C773:C775)</f>
        <v>0</v>
      </c>
      <c r="D772" s="6">
        <f t="shared" ref="D772:T772" si="388">SUM(D773:D775)</f>
        <v>0</v>
      </c>
      <c r="E772" s="6">
        <f t="shared" si="388"/>
        <v>0</v>
      </c>
      <c r="F772" s="6">
        <f t="shared" si="388"/>
        <v>0</v>
      </c>
      <c r="G772" s="6">
        <f t="shared" si="388"/>
        <v>0</v>
      </c>
      <c r="H772" s="6">
        <f t="shared" si="388"/>
        <v>0</v>
      </c>
      <c r="I772" s="6">
        <f t="shared" si="388"/>
        <v>0</v>
      </c>
      <c r="J772" s="6">
        <f t="shared" si="388"/>
        <v>0</v>
      </c>
      <c r="K772" s="6">
        <f t="shared" si="388"/>
        <v>0</v>
      </c>
      <c r="L772" s="6">
        <f t="shared" si="388"/>
        <v>0</v>
      </c>
      <c r="M772" s="6">
        <f t="shared" si="388"/>
        <v>0</v>
      </c>
      <c r="N772" s="6">
        <f t="shared" si="388"/>
        <v>0</v>
      </c>
      <c r="O772" s="6">
        <f t="shared" si="388"/>
        <v>0</v>
      </c>
      <c r="P772" s="6">
        <f t="shared" si="388"/>
        <v>0</v>
      </c>
      <c r="Q772" s="11">
        <f t="shared" si="388"/>
        <v>0</v>
      </c>
      <c r="R772" s="6">
        <f t="shared" si="388"/>
        <v>0</v>
      </c>
      <c r="S772" s="6">
        <f t="shared" si="388"/>
        <v>0</v>
      </c>
      <c r="T772" s="6">
        <f t="shared" si="388"/>
        <v>0</v>
      </c>
      <c r="U772" s="6">
        <f t="shared" ref="U772:AA772" si="389">SUM(U773:U775)</f>
        <v>0</v>
      </c>
      <c r="V772" s="6">
        <f t="shared" si="389"/>
        <v>0</v>
      </c>
      <c r="W772" s="6">
        <f t="shared" si="389"/>
        <v>0</v>
      </c>
      <c r="X772" s="6">
        <f t="shared" si="389"/>
        <v>0</v>
      </c>
      <c r="Y772" s="6">
        <f t="shared" si="389"/>
        <v>0</v>
      </c>
      <c r="Z772" s="6">
        <f t="shared" si="389"/>
        <v>0</v>
      </c>
      <c r="AA772" s="6">
        <f t="shared" si="389"/>
        <v>0</v>
      </c>
    </row>
    <row r="773" spans="1:27" ht="16.899999999999999" hidden="1" customHeight="1">
      <c r="A773" s="13" t="s">
        <v>1367</v>
      </c>
      <c r="B773" s="7" t="s">
        <v>1368</v>
      </c>
      <c r="C773" s="8">
        <f>SUBTOTAL(9,D773:P773)</f>
        <v>0</v>
      </c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2">
        <f>SUBTOTAL(9,R773:AA773)</f>
        <v>0</v>
      </c>
      <c r="R773" s="9">
        <f>D773</f>
        <v>0</v>
      </c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6.899999999999999" hidden="1" customHeight="1">
      <c r="A774" s="13" t="s">
        <v>1369</v>
      </c>
      <c r="B774" s="7" t="s">
        <v>1370</v>
      </c>
      <c r="C774" s="8">
        <f>SUBTOTAL(9,D774:P774)</f>
        <v>0</v>
      </c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2">
        <f>SUBTOTAL(9,R774:AA774)</f>
        <v>0</v>
      </c>
      <c r="R774" s="9">
        <f>D774</f>
        <v>0</v>
      </c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6.899999999999999" hidden="1" customHeight="1">
      <c r="A775" s="13" t="s">
        <v>1371</v>
      </c>
      <c r="B775" s="7" t="s">
        <v>1372</v>
      </c>
      <c r="C775" s="8">
        <f>SUBTOTAL(9,D775:P775)</f>
        <v>0</v>
      </c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2">
        <f>SUBTOTAL(9,R775:AA775)</f>
        <v>0</v>
      </c>
      <c r="R775" s="9">
        <f>D775</f>
        <v>0</v>
      </c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6.899999999999999" hidden="1" customHeight="1">
      <c r="A776" s="13" t="s">
        <v>1373</v>
      </c>
      <c r="B776" s="5" t="s">
        <v>1374</v>
      </c>
      <c r="C776" s="6">
        <f>SUM(C777:C778)</f>
        <v>0</v>
      </c>
      <c r="D776" s="6">
        <f t="shared" ref="D776:T776" si="390">SUM(D777:D778)</f>
        <v>0</v>
      </c>
      <c r="E776" s="6">
        <f t="shared" si="390"/>
        <v>0</v>
      </c>
      <c r="F776" s="6">
        <f t="shared" si="390"/>
        <v>0</v>
      </c>
      <c r="G776" s="6">
        <f t="shared" si="390"/>
        <v>0</v>
      </c>
      <c r="H776" s="6">
        <f t="shared" si="390"/>
        <v>0</v>
      </c>
      <c r="I776" s="6">
        <f t="shared" si="390"/>
        <v>0</v>
      </c>
      <c r="J776" s="6">
        <f t="shared" si="390"/>
        <v>0</v>
      </c>
      <c r="K776" s="6">
        <f t="shared" si="390"/>
        <v>0</v>
      </c>
      <c r="L776" s="6">
        <f t="shared" si="390"/>
        <v>0</v>
      </c>
      <c r="M776" s="6">
        <f t="shared" si="390"/>
        <v>0</v>
      </c>
      <c r="N776" s="6">
        <f t="shared" si="390"/>
        <v>0</v>
      </c>
      <c r="O776" s="6">
        <f t="shared" si="390"/>
        <v>0</v>
      </c>
      <c r="P776" s="6">
        <f t="shared" si="390"/>
        <v>0</v>
      </c>
      <c r="Q776" s="11">
        <f t="shared" si="390"/>
        <v>0</v>
      </c>
      <c r="R776" s="6">
        <f t="shared" si="390"/>
        <v>0</v>
      </c>
      <c r="S776" s="6">
        <f t="shared" si="390"/>
        <v>0</v>
      </c>
      <c r="T776" s="6">
        <f t="shared" si="390"/>
        <v>0</v>
      </c>
      <c r="U776" s="6">
        <f t="shared" ref="U776:AA776" si="391">SUM(U777:U778)</f>
        <v>0</v>
      </c>
      <c r="V776" s="6">
        <f t="shared" si="391"/>
        <v>0</v>
      </c>
      <c r="W776" s="6">
        <f t="shared" si="391"/>
        <v>0</v>
      </c>
      <c r="X776" s="6">
        <f t="shared" si="391"/>
        <v>0</v>
      </c>
      <c r="Y776" s="6">
        <f t="shared" si="391"/>
        <v>0</v>
      </c>
      <c r="Z776" s="6">
        <f t="shared" si="391"/>
        <v>0</v>
      </c>
      <c r="AA776" s="6">
        <f t="shared" si="391"/>
        <v>0</v>
      </c>
    </row>
    <row r="777" spans="1:27" ht="16.899999999999999" hidden="1" customHeight="1">
      <c r="A777" s="13" t="s">
        <v>1375</v>
      </c>
      <c r="B777" s="7" t="s">
        <v>1376</v>
      </c>
      <c r="C777" s="8">
        <f>SUBTOTAL(9,D777:P777)</f>
        <v>0</v>
      </c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2">
        <f>SUBTOTAL(9,R777:AA777)</f>
        <v>0</v>
      </c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6.899999999999999" hidden="1" customHeight="1">
      <c r="A778" s="13" t="s">
        <v>1377</v>
      </c>
      <c r="B778" s="7" t="s">
        <v>1378</v>
      </c>
      <c r="C778" s="8">
        <f>SUBTOTAL(9,D778:P778)</f>
        <v>0</v>
      </c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2">
        <f>SUBTOTAL(9,R778:AA778)</f>
        <v>0</v>
      </c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6.899999999999999" hidden="1" customHeight="1">
      <c r="A779" s="13" t="s">
        <v>1379</v>
      </c>
      <c r="B779" s="5" t="s">
        <v>1380</v>
      </c>
      <c r="C779" s="6">
        <f>C780</f>
        <v>0</v>
      </c>
      <c r="D779" s="6">
        <f t="shared" ref="D779:T779" si="392">D780</f>
        <v>0</v>
      </c>
      <c r="E779" s="6">
        <f t="shared" si="392"/>
        <v>0</v>
      </c>
      <c r="F779" s="6">
        <f t="shared" si="392"/>
        <v>0</v>
      </c>
      <c r="G779" s="6">
        <f t="shared" si="392"/>
        <v>0</v>
      </c>
      <c r="H779" s="6">
        <f t="shared" si="392"/>
        <v>0</v>
      </c>
      <c r="I779" s="6">
        <f t="shared" si="392"/>
        <v>0</v>
      </c>
      <c r="J779" s="6">
        <f t="shared" si="392"/>
        <v>0</v>
      </c>
      <c r="K779" s="6">
        <f t="shared" si="392"/>
        <v>0</v>
      </c>
      <c r="L779" s="6">
        <f t="shared" si="392"/>
        <v>0</v>
      </c>
      <c r="M779" s="6">
        <f t="shared" si="392"/>
        <v>0</v>
      </c>
      <c r="N779" s="6">
        <f t="shared" si="392"/>
        <v>0</v>
      </c>
      <c r="O779" s="6">
        <f t="shared" si="392"/>
        <v>0</v>
      </c>
      <c r="P779" s="6">
        <f t="shared" si="392"/>
        <v>0</v>
      </c>
      <c r="Q779" s="11">
        <f t="shared" si="392"/>
        <v>0</v>
      </c>
      <c r="R779" s="6">
        <f t="shared" si="392"/>
        <v>0</v>
      </c>
      <c r="S779" s="6">
        <f t="shared" si="392"/>
        <v>0</v>
      </c>
      <c r="T779" s="6">
        <f t="shared" si="392"/>
        <v>0</v>
      </c>
      <c r="U779" s="6">
        <f t="shared" ref="U779:AA779" si="393">U780</f>
        <v>0</v>
      </c>
      <c r="V779" s="6">
        <f t="shared" si="393"/>
        <v>0</v>
      </c>
      <c r="W779" s="6">
        <f t="shared" si="393"/>
        <v>0</v>
      </c>
      <c r="X779" s="6">
        <f t="shared" si="393"/>
        <v>0</v>
      </c>
      <c r="Y779" s="6">
        <f t="shared" si="393"/>
        <v>0</v>
      </c>
      <c r="Z779" s="6">
        <f t="shared" si="393"/>
        <v>0</v>
      </c>
      <c r="AA779" s="6">
        <f t="shared" si="393"/>
        <v>0</v>
      </c>
    </row>
    <row r="780" spans="1:27" ht="16.899999999999999" hidden="1" customHeight="1">
      <c r="A780" s="13" t="s">
        <v>1381</v>
      </c>
      <c r="B780" s="7" t="s">
        <v>1382</v>
      </c>
      <c r="C780" s="8">
        <f>SUBTOTAL(9,D780:P780)</f>
        <v>0</v>
      </c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2">
        <f>SUBTOTAL(9,R780:AA780)</f>
        <v>0</v>
      </c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6.899999999999999" hidden="1" customHeight="1">
      <c r="A781" s="13" t="s">
        <v>1383</v>
      </c>
      <c r="B781" s="5" t="s">
        <v>1384</v>
      </c>
      <c r="C781" s="6">
        <f>C782+C791+C795+C803+C809+C816+C822+C825+C828+C830+C832+C838+C840+C842+C857</f>
        <v>0</v>
      </c>
      <c r="D781" s="6">
        <f t="shared" ref="D781:T781" si="394">D782+D791+D795+D803+D809+D816+D822+D825+D828+D830+D832+D838+D840+D842+D857</f>
        <v>0</v>
      </c>
      <c r="E781" s="6">
        <f t="shared" si="394"/>
        <v>0</v>
      </c>
      <c r="F781" s="6">
        <f t="shared" si="394"/>
        <v>0</v>
      </c>
      <c r="G781" s="6">
        <f t="shared" si="394"/>
        <v>0</v>
      </c>
      <c r="H781" s="6">
        <f t="shared" si="394"/>
        <v>0</v>
      </c>
      <c r="I781" s="6">
        <f t="shared" si="394"/>
        <v>0</v>
      </c>
      <c r="J781" s="6">
        <f t="shared" si="394"/>
        <v>0</v>
      </c>
      <c r="K781" s="6">
        <f t="shared" si="394"/>
        <v>0</v>
      </c>
      <c r="L781" s="6">
        <f t="shared" si="394"/>
        <v>0</v>
      </c>
      <c r="M781" s="6">
        <f t="shared" si="394"/>
        <v>0</v>
      </c>
      <c r="N781" s="6">
        <f t="shared" si="394"/>
        <v>0</v>
      </c>
      <c r="O781" s="6">
        <f t="shared" si="394"/>
        <v>0</v>
      </c>
      <c r="P781" s="6">
        <f t="shared" si="394"/>
        <v>0</v>
      </c>
      <c r="Q781" s="11">
        <f t="shared" si="394"/>
        <v>0</v>
      </c>
      <c r="R781" s="6">
        <f t="shared" si="394"/>
        <v>0</v>
      </c>
      <c r="S781" s="6">
        <f t="shared" si="394"/>
        <v>0</v>
      </c>
      <c r="T781" s="6">
        <f t="shared" si="394"/>
        <v>0</v>
      </c>
      <c r="U781" s="6">
        <f t="shared" ref="U781:AA781" si="395">U782+U791+U795+U803+U809+U816+U822+U825+U828+U830+U832+U838+U840+U842+U857</f>
        <v>0</v>
      </c>
      <c r="V781" s="6">
        <f t="shared" si="395"/>
        <v>0</v>
      </c>
      <c r="W781" s="6">
        <f t="shared" si="395"/>
        <v>0</v>
      </c>
      <c r="X781" s="6">
        <f t="shared" si="395"/>
        <v>0</v>
      </c>
      <c r="Y781" s="6">
        <f t="shared" si="395"/>
        <v>0</v>
      </c>
      <c r="Z781" s="6">
        <f t="shared" si="395"/>
        <v>0</v>
      </c>
      <c r="AA781" s="6">
        <f t="shared" si="395"/>
        <v>0</v>
      </c>
    </row>
    <row r="782" spans="1:27" ht="16.899999999999999" hidden="1" customHeight="1">
      <c r="A782" s="13" t="s">
        <v>1385</v>
      </c>
      <c r="B782" s="5" t="s">
        <v>1386</v>
      </c>
      <c r="C782" s="6">
        <f>SUM(C783:C790)</f>
        <v>0</v>
      </c>
      <c r="D782" s="6">
        <f t="shared" ref="D782:T782" si="396">SUM(D783:D790)</f>
        <v>0</v>
      </c>
      <c r="E782" s="6">
        <f t="shared" si="396"/>
        <v>0</v>
      </c>
      <c r="F782" s="6">
        <f t="shared" si="396"/>
        <v>0</v>
      </c>
      <c r="G782" s="6">
        <f t="shared" si="396"/>
        <v>0</v>
      </c>
      <c r="H782" s="6">
        <f t="shared" si="396"/>
        <v>0</v>
      </c>
      <c r="I782" s="6">
        <f t="shared" si="396"/>
        <v>0</v>
      </c>
      <c r="J782" s="6">
        <f t="shared" si="396"/>
        <v>0</v>
      </c>
      <c r="K782" s="6">
        <f t="shared" si="396"/>
        <v>0</v>
      </c>
      <c r="L782" s="6">
        <f t="shared" si="396"/>
        <v>0</v>
      </c>
      <c r="M782" s="6">
        <f t="shared" si="396"/>
        <v>0</v>
      </c>
      <c r="N782" s="6">
        <f t="shared" si="396"/>
        <v>0</v>
      </c>
      <c r="O782" s="6">
        <f t="shared" si="396"/>
        <v>0</v>
      </c>
      <c r="P782" s="6">
        <f t="shared" si="396"/>
        <v>0</v>
      </c>
      <c r="Q782" s="11">
        <f t="shared" si="396"/>
        <v>0</v>
      </c>
      <c r="R782" s="6">
        <f t="shared" si="396"/>
        <v>0</v>
      </c>
      <c r="S782" s="6">
        <f t="shared" si="396"/>
        <v>0</v>
      </c>
      <c r="T782" s="6">
        <f t="shared" si="396"/>
        <v>0</v>
      </c>
      <c r="U782" s="6">
        <f t="shared" ref="U782:AA782" si="397">SUM(U783:U790)</f>
        <v>0</v>
      </c>
      <c r="V782" s="6">
        <f t="shared" si="397"/>
        <v>0</v>
      </c>
      <c r="W782" s="6">
        <f t="shared" si="397"/>
        <v>0</v>
      </c>
      <c r="X782" s="6">
        <f t="shared" si="397"/>
        <v>0</v>
      </c>
      <c r="Y782" s="6">
        <f t="shared" si="397"/>
        <v>0</v>
      </c>
      <c r="Z782" s="6">
        <f t="shared" si="397"/>
        <v>0</v>
      </c>
      <c r="AA782" s="6">
        <f t="shared" si="397"/>
        <v>0</v>
      </c>
    </row>
    <row r="783" spans="1:27" ht="17.100000000000001" hidden="1" customHeight="1">
      <c r="A783" s="13" t="s">
        <v>1387</v>
      </c>
      <c r="B783" s="7" t="s">
        <v>31</v>
      </c>
      <c r="C783" s="8">
        <f t="shared" ref="C783:C790" si="398">SUBTOTAL(9,D783:P783)</f>
        <v>0</v>
      </c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2">
        <f t="shared" ref="Q783:Q790" si="399">SUBTOTAL(9,R783:AA783)</f>
        <v>0</v>
      </c>
      <c r="R783" s="9">
        <f t="shared" ref="R783:R790" si="400">D783</f>
        <v>0</v>
      </c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7.100000000000001" hidden="1" customHeight="1">
      <c r="A784" s="13" t="s">
        <v>1388</v>
      </c>
      <c r="B784" s="7" t="s">
        <v>33</v>
      </c>
      <c r="C784" s="8">
        <f t="shared" si="398"/>
        <v>0</v>
      </c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2">
        <f t="shared" si="399"/>
        <v>0</v>
      </c>
      <c r="R784" s="9">
        <f t="shared" si="400"/>
        <v>0</v>
      </c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7.100000000000001" hidden="1" customHeight="1">
      <c r="A785" s="13" t="s">
        <v>1389</v>
      </c>
      <c r="B785" s="7" t="s">
        <v>35</v>
      </c>
      <c r="C785" s="8">
        <f t="shared" si="398"/>
        <v>0</v>
      </c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2">
        <f t="shared" si="399"/>
        <v>0</v>
      </c>
      <c r="R785" s="9">
        <f t="shared" si="400"/>
        <v>0</v>
      </c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7.100000000000001" hidden="1" customHeight="1">
      <c r="A786" s="13" t="s">
        <v>1390</v>
      </c>
      <c r="B786" s="7" t="s">
        <v>1391</v>
      </c>
      <c r="C786" s="8">
        <f t="shared" si="398"/>
        <v>0</v>
      </c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2">
        <f t="shared" si="399"/>
        <v>0</v>
      </c>
      <c r="R786" s="9">
        <f t="shared" si="400"/>
        <v>0</v>
      </c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7.100000000000001" hidden="1" customHeight="1">
      <c r="A787" s="13" t="s">
        <v>1392</v>
      </c>
      <c r="B787" s="7" t="s">
        <v>1393</v>
      </c>
      <c r="C787" s="8">
        <f t="shared" si="398"/>
        <v>0</v>
      </c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2">
        <f t="shared" si="399"/>
        <v>0</v>
      </c>
      <c r="R787" s="9">
        <f t="shared" si="400"/>
        <v>0</v>
      </c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7.100000000000001" hidden="1" customHeight="1">
      <c r="A788" s="13" t="s">
        <v>1394</v>
      </c>
      <c r="B788" s="7" t="s">
        <v>1395</v>
      </c>
      <c r="C788" s="8">
        <f t="shared" si="398"/>
        <v>0</v>
      </c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2">
        <f t="shared" si="399"/>
        <v>0</v>
      </c>
      <c r="R788" s="9">
        <f t="shared" si="400"/>
        <v>0</v>
      </c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7.100000000000001" hidden="1" customHeight="1">
      <c r="A789" s="13" t="s">
        <v>1396</v>
      </c>
      <c r="B789" s="7" t="s">
        <v>1397</v>
      </c>
      <c r="C789" s="8">
        <f t="shared" si="398"/>
        <v>0</v>
      </c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2">
        <f t="shared" si="399"/>
        <v>0</v>
      </c>
      <c r="R789" s="9">
        <f t="shared" si="400"/>
        <v>0</v>
      </c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7.100000000000001" hidden="1" customHeight="1">
      <c r="A790" s="13" t="s">
        <v>1398</v>
      </c>
      <c r="B790" s="7" t="s">
        <v>1399</v>
      </c>
      <c r="C790" s="8">
        <f t="shared" si="398"/>
        <v>0</v>
      </c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2">
        <f t="shared" si="399"/>
        <v>0</v>
      </c>
      <c r="R790" s="9">
        <f t="shared" si="400"/>
        <v>0</v>
      </c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7.100000000000001" hidden="1" customHeight="1">
      <c r="A791" s="13" t="s">
        <v>1400</v>
      </c>
      <c r="B791" s="5" t="s">
        <v>1401</v>
      </c>
      <c r="C791" s="6">
        <f>SUM(C792:C794)</f>
        <v>0</v>
      </c>
      <c r="D791" s="6">
        <f t="shared" ref="D791:T791" si="401">SUM(D792:D794)</f>
        <v>0</v>
      </c>
      <c r="E791" s="6">
        <f t="shared" si="401"/>
        <v>0</v>
      </c>
      <c r="F791" s="6">
        <f t="shared" si="401"/>
        <v>0</v>
      </c>
      <c r="G791" s="6">
        <f t="shared" si="401"/>
        <v>0</v>
      </c>
      <c r="H791" s="6">
        <f t="shared" si="401"/>
        <v>0</v>
      </c>
      <c r="I791" s="6">
        <f t="shared" si="401"/>
        <v>0</v>
      </c>
      <c r="J791" s="6">
        <f t="shared" si="401"/>
        <v>0</v>
      </c>
      <c r="K791" s="6">
        <f t="shared" si="401"/>
        <v>0</v>
      </c>
      <c r="L791" s="6">
        <f t="shared" si="401"/>
        <v>0</v>
      </c>
      <c r="M791" s="6">
        <f t="shared" si="401"/>
        <v>0</v>
      </c>
      <c r="N791" s="6">
        <f t="shared" si="401"/>
        <v>0</v>
      </c>
      <c r="O791" s="6">
        <f t="shared" si="401"/>
        <v>0</v>
      </c>
      <c r="P791" s="6">
        <f t="shared" si="401"/>
        <v>0</v>
      </c>
      <c r="Q791" s="11">
        <f t="shared" si="401"/>
        <v>0</v>
      </c>
      <c r="R791" s="6">
        <f t="shared" si="401"/>
        <v>0</v>
      </c>
      <c r="S791" s="6">
        <f t="shared" si="401"/>
        <v>0</v>
      </c>
      <c r="T791" s="6">
        <f t="shared" si="401"/>
        <v>0</v>
      </c>
      <c r="U791" s="6">
        <f t="shared" ref="U791:AA791" si="402">SUM(U792:U794)</f>
        <v>0</v>
      </c>
      <c r="V791" s="6">
        <f t="shared" si="402"/>
        <v>0</v>
      </c>
      <c r="W791" s="6">
        <f t="shared" si="402"/>
        <v>0</v>
      </c>
      <c r="X791" s="6">
        <f t="shared" si="402"/>
        <v>0</v>
      </c>
      <c r="Y791" s="6">
        <f t="shared" si="402"/>
        <v>0</v>
      </c>
      <c r="Z791" s="6">
        <f t="shared" si="402"/>
        <v>0</v>
      </c>
      <c r="AA791" s="6">
        <f t="shared" si="402"/>
        <v>0</v>
      </c>
    </row>
    <row r="792" spans="1:27" ht="17.100000000000001" hidden="1" customHeight="1">
      <c r="A792" s="13" t="s">
        <v>1402</v>
      </c>
      <c r="B792" s="7" t="s">
        <v>1403</v>
      </c>
      <c r="C792" s="8">
        <f>SUBTOTAL(9,D792:P792)</f>
        <v>0</v>
      </c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2">
        <f>SUBTOTAL(9,R792:AA792)</f>
        <v>0</v>
      </c>
      <c r="R792" s="9">
        <f>D792</f>
        <v>0</v>
      </c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7.100000000000001" hidden="1" customHeight="1">
      <c r="A793" s="13" t="s">
        <v>1404</v>
      </c>
      <c r="B793" s="7" t="s">
        <v>1405</v>
      </c>
      <c r="C793" s="8">
        <f>SUBTOTAL(9,D793:P793)</f>
        <v>0</v>
      </c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2">
        <f>SUBTOTAL(9,R793:AA793)</f>
        <v>0</v>
      </c>
      <c r="R793" s="9">
        <f>D793</f>
        <v>0</v>
      </c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7.100000000000001" hidden="1" customHeight="1">
      <c r="A794" s="13" t="s">
        <v>1406</v>
      </c>
      <c r="B794" s="7" t="s">
        <v>1407</v>
      </c>
      <c r="C794" s="8">
        <f>SUBTOTAL(9,D794:P794)</f>
        <v>0</v>
      </c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2">
        <f>SUBTOTAL(9,R794:AA794)</f>
        <v>0</v>
      </c>
      <c r="R794" s="9">
        <f>D794</f>
        <v>0</v>
      </c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7.100000000000001" hidden="1" customHeight="1">
      <c r="A795" s="13" t="s">
        <v>1408</v>
      </c>
      <c r="B795" s="5" t="s">
        <v>1409</v>
      </c>
      <c r="C795" s="6">
        <f>SUM(C796:C802)</f>
        <v>0</v>
      </c>
      <c r="D795" s="6">
        <f t="shared" ref="D795:T795" si="403">SUM(D796:D802)</f>
        <v>0</v>
      </c>
      <c r="E795" s="6">
        <f t="shared" si="403"/>
        <v>0</v>
      </c>
      <c r="F795" s="6">
        <f t="shared" si="403"/>
        <v>0</v>
      </c>
      <c r="G795" s="6">
        <f t="shared" si="403"/>
        <v>0</v>
      </c>
      <c r="H795" s="6">
        <f t="shared" si="403"/>
        <v>0</v>
      </c>
      <c r="I795" s="6">
        <f t="shared" si="403"/>
        <v>0</v>
      </c>
      <c r="J795" s="6">
        <f t="shared" si="403"/>
        <v>0</v>
      </c>
      <c r="K795" s="6">
        <f t="shared" si="403"/>
        <v>0</v>
      </c>
      <c r="L795" s="6">
        <f t="shared" si="403"/>
        <v>0</v>
      </c>
      <c r="M795" s="6">
        <f t="shared" si="403"/>
        <v>0</v>
      </c>
      <c r="N795" s="6">
        <f t="shared" si="403"/>
        <v>0</v>
      </c>
      <c r="O795" s="6">
        <f t="shared" si="403"/>
        <v>0</v>
      </c>
      <c r="P795" s="6">
        <f t="shared" si="403"/>
        <v>0</v>
      </c>
      <c r="Q795" s="11">
        <f t="shared" si="403"/>
        <v>0</v>
      </c>
      <c r="R795" s="6">
        <f t="shared" si="403"/>
        <v>0</v>
      </c>
      <c r="S795" s="6">
        <f t="shared" si="403"/>
        <v>0</v>
      </c>
      <c r="T795" s="6">
        <f t="shared" si="403"/>
        <v>0</v>
      </c>
      <c r="U795" s="6">
        <f t="shared" ref="U795:AA795" si="404">SUM(U796:U802)</f>
        <v>0</v>
      </c>
      <c r="V795" s="6">
        <f t="shared" si="404"/>
        <v>0</v>
      </c>
      <c r="W795" s="6">
        <f t="shared" si="404"/>
        <v>0</v>
      </c>
      <c r="X795" s="6">
        <f t="shared" si="404"/>
        <v>0</v>
      </c>
      <c r="Y795" s="6">
        <f t="shared" si="404"/>
        <v>0</v>
      </c>
      <c r="Z795" s="6">
        <f t="shared" si="404"/>
        <v>0</v>
      </c>
      <c r="AA795" s="6">
        <f t="shared" si="404"/>
        <v>0</v>
      </c>
    </row>
    <row r="796" spans="1:27" ht="17.100000000000001" hidden="1" customHeight="1">
      <c r="A796" s="13" t="s">
        <v>1410</v>
      </c>
      <c r="B796" s="7" t="s">
        <v>1411</v>
      </c>
      <c r="C796" s="8">
        <f t="shared" ref="C796:C802" si="405">SUBTOTAL(9,D796:P796)</f>
        <v>0</v>
      </c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2">
        <f t="shared" ref="Q796:Q802" si="406">SUBTOTAL(9,R796:AA796)</f>
        <v>0</v>
      </c>
      <c r="R796" s="9">
        <f t="shared" ref="R796:R802" si="407">D796</f>
        <v>0</v>
      </c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7.100000000000001" hidden="1" customHeight="1">
      <c r="A797" s="13" t="s">
        <v>1412</v>
      </c>
      <c r="B797" s="7" t="s">
        <v>1413</v>
      </c>
      <c r="C797" s="8">
        <f t="shared" si="405"/>
        <v>0</v>
      </c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2">
        <f t="shared" si="406"/>
        <v>0</v>
      </c>
      <c r="R797" s="9">
        <f t="shared" si="407"/>
        <v>0</v>
      </c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7.100000000000001" hidden="1" customHeight="1">
      <c r="A798" s="13" t="s">
        <v>1414</v>
      </c>
      <c r="B798" s="7" t="s">
        <v>1415</v>
      </c>
      <c r="C798" s="8">
        <f t="shared" si="405"/>
        <v>0</v>
      </c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2">
        <f t="shared" si="406"/>
        <v>0</v>
      </c>
      <c r="R798" s="9">
        <f t="shared" si="407"/>
        <v>0</v>
      </c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7.100000000000001" hidden="1" customHeight="1">
      <c r="A799" s="13" t="s">
        <v>1416</v>
      </c>
      <c r="B799" s="7" t="s">
        <v>1417</v>
      </c>
      <c r="C799" s="8">
        <f t="shared" si="405"/>
        <v>0</v>
      </c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2">
        <f t="shared" si="406"/>
        <v>0</v>
      </c>
      <c r="R799" s="9">
        <f t="shared" si="407"/>
        <v>0</v>
      </c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7.100000000000001" hidden="1" customHeight="1">
      <c r="A800" s="13" t="s">
        <v>1418</v>
      </c>
      <c r="B800" s="7" t="s">
        <v>1419</v>
      </c>
      <c r="C800" s="8">
        <f t="shared" si="405"/>
        <v>0</v>
      </c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2">
        <f t="shared" si="406"/>
        <v>0</v>
      </c>
      <c r="R800" s="9">
        <f t="shared" si="407"/>
        <v>0</v>
      </c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7.100000000000001" hidden="1" customHeight="1">
      <c r="A801" s="13" t="s">
        <v>1420</v>
      </c>
      <c r="B801" s="7" t="s">
        <v>1421</v>
      </c>
      <c r="C801" s="8">
        <f t="shared" si="405"/>
        <v>0</v>
      </c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2">
        <f t="shared" si="406"/>
        <v>0</v>
      </c>
      <c r="R801" s="9">
        <f t="shared" si="407"/>
        <v>0</v>
      </c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7.100000000000001" hidden="1" customHeight="1">
      <c r="A802" s="13" t="s">
        <v>1422</v>
      </c>
      <c r="B802" s="7" t="s">
        <v>1423</v>
      </c>
      <c r="C802" s="8">
        <f t="shared" si="405"/>
        <v>0</v>
      </c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2">
        <f t="shared" si="406"/>
        <v>0</v>
      </c>
      <c r="R802" s="9">
        <f t="shared" si="407"/>
        <v>0</v>
      </c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7.100000000000001" hidden="1" customHeight="1">
      <c r="A803" s="13" t="s">
        <v>1424</v>
      </c>
      <c r="B803" s="5" t="s">
        <v>1425</v>
      </c>
      <c r="C803" s="6">
        <f>SUM(C804:C808)</f>
        <v>0</v>
      </c>
      <c r="D803" s="6">
        <f t="shared" ref="D803:T803" si="408">SUM(D804:D808)</f>
        <v>0</v>
      </c>
      <c r="E803" s="6">
        <f t="shared" si="408"/>
        <v>0</v>
      </c>
      <c r="F803" s="6">
        <f t="shared" si="408"/>
        <v>0</v>
      </c>
      <c r="G803" s="6">
        <f t="shared" si="408"/>
        <v>0</v>
      </c>
      <c r="H803" s="6">
        <f t="shared" si="408"/>
        <v>0</v>
      </c>
      <c r="I803" s="6">
        <f t="shared" si="408"/>
        <v>0</v>
      </c>
      <c r="J803" s="6">
        <f t="shared" si="408"/>
        <v>0</v>
      </c>
      <c r="K803" s="6">
        <f t="shared" si="408"/>
        <v>0</v>
      </c>
      <c r="L803" s="6">
        <f t="shared" si="408"/>
        <v>0</v>
      </c>
      <c r="M803" s="6">
        <f t="shared" si="408"/>
        <v>0</v>
      </c>
      <c r="N803" s="6">
        <f t="shared" si="408"/>
        <v>0</v>
      </c>
      <c r="O803" s="6">
        <f t="shared" si="408"/>
        <v>0</v>
      </c>
      <c r="P803" s="6">
        <f t="shared" si="408"/>
        <v>0</v>
      </c>
      <c r="Q803" s="11">
        <f t="shared" si="408"/>
        <v>0</v>
      </c>
      <c r="R803" s="6">
        <f t="shared" si="408"/>
        <v>0</v>
      </c>
      <c r="S803" s="6">
        <f t="shared" si="408"/>
        <v>0</v>
      </c>
      <c r="T803" s="6">
        <f t="shared" si="408"/>
        <v>0</v>
      </c>
      <c r="U803" s="6">
        <f t="shared" ref="U803:AA803" si="409">SUM(U804:U808)</f>
        <v>0</v>
      </c>
      <c r="V803" s="6">
        <f t="shared" si="409"/>
        <v>0</v>
      </c>
      <c r="W803" s="6">
        <f t="shared" si="409"/>
        <v>0</v>
      </c>
      <c r="X803" s="6">
        <f t="shared" si="409"/>
        <v>0</v>
      </c>
      <c r="Y803" s="6">
        <f t="shared" si="409"/>
        <v>0</v>
      </c>
      <c r="Z803" s="6">
        <f t="shared" si="409"/>
        <v>0</v>
      </c>
      <c r="AA803" s="6">
        <f t="shared" si="409"/>
        <v>0</v>
      </c>
    </row>
    <row r="804" spans="1:27" ht="17.100000000000001" hidden="1" customHeight="1">
      <c r="A804" s="13" t="s">
        <v>1426</v>
      </c>
      <c r="B804" s="7" t="s">
        <v>1427</v>
      </c>
      <c r="C804" s="8">
        <f>SUBTOTAL(9,D804:P804)</f>
        <v>0</v>
      </c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2">
        <f>SUBTOTAL(9,R804:AA804)</f>
        <v>0</v>
      </c>
      <c r="R804" s="9">
        <f>D804</f>
        <v>0</v>
      </c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7.100000000000001" hidden="1" customHeight="1">
      <c r="A805" s="13" t="s">
        <v>1428</v>
      </c>
      <c r="B805" s="7" t="s">
        <v>1429</v>
      </c>
      <c r="C805" s="8">
        <f>SUBTOTAL(9,D805:P805)</f>
        <v>0</v>
      </c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2">
        <f>SUBTOTAL(9,R805:AA805)</f>
        <v>0</v>
      </c>
      <c r="R805" s="9">
        <f>D805</f>
        <v>0</v>
      </c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7.100000000000001" hidden="1" customHeight="1">
      <c r="A806" s="13" t="s">
        <v>1430</v>
      </c>
      <c r="B806" s="7" t="s">
        <v>1431</v>
      </c>
      <c r="C806" s="8">
        <f>SUBTOTAL(9,D806:P806)</f>
        <v>0</v>
      </c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2">
        <f>SUBTOTAL(9,R806:AA806)</f>
        <v>0</v>
      </c>
      <c r="R806" s="9">
        <f>D806</f>
        <v>0</v>
      </c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7.100000000000001" hidden="1" customHeight="1">
      <c r="A807" s="13" t="s">
        <v>1432</v>
      </c>
      <c r="B807" s="7" t="s">
        <v>1433</v>
      </c>
      <c r="C807" s="8">
        <f>SUBTOTAL(9,D807:P807)</f>
        <v>0</v>
      </c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2">
        <f>SUBTOTAL(9,R807:AA807)</f>
        <v>0</v>
      </c>
      <c r="R807" s="9">
        <f>D807</f>
        <v>0</v>
      </c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7.100000000000001" hidden="1" customHeight="1">
      <c r="A808" s="13" t="s">
        <v>1434</v>
      </c>
      <c r="B808" s="7" t="s">
        <v>1435</v>
      </c>
      <c r="C808" s="8">
        <f>SUBTOTAL(9,D808:P808)</f>
        <v>0</v>
      </c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2">
        <f>SUBTOTAL(9,R808:AA808)</f>
        <v>0</v>
      </c>
      <c r="R808" s="9">
        <f>D808</f>
        <v>0</v>
      </c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7.100000000000001" hidden="1" customHeight="1">
      <c r="A809" s="13" t="s">
        <v>1436</v>
      </c>
      <c r="B809" s="5" t="s">
        <v>1437</v>
      </c>
      <c r="C809" s="6">
        <f>SUM(C810:C815)</f>
        <v>0</v>
      </c>
      <c r="D809" s="6">
        <f t="shared" ref="D809:T809" si="410">SUM(D810:D815)</f>
        <v>0</v>
      </c>
      <c r="E809" s="6">
        <f t="shared" si="410"/>
        <v>0</v>
      </c>
      <c r="F809" s="6">
        <f t="shared" si="410"/>
        <v>0</v>
      </c>
      <c r="G809" s="6">
        <f t="shared" si="410"/>
        <v>0</v>
      </c>
      <c r="H809" s="6">
        <f t="shared" si="410"/>
        <v>0</v>
      </c>
      <c r="I809" s="6">
        <f t="shared" si="410"/>
        <v>0</v>
      </c>
      <c r="J809" s="6">
        <f t="shared" si="410"/>
        <v>0</v>
      </c>
      <c r="K809" s="6">
        <f t="shared" si="410"/>
        <v>0</v>
      </c>
      <c r="L809" s="6">
        <f t="shared" si="410"/>
        <v>0</v>
      </c>
      <c r="M809" s="6">
        <f t="shared" si="410"/>
        <v>0</v>
      </c>
      <c r="N809" s="6">
        <f t="shared" si="410"/>
        <v>0</v>
      </c>
      <c r="O809" s="6">
        <f t="shared" si="410"/>
        <v>0</v>
      </c>
      <c r="P809" s="6">
        <f t="shared" si="410"/>
        <v>0</v>
      </c>
      <c r="Q809" s="11">
        <f t="shared" si="410"/>
        <v>0</v>
      </c>
      <c r="R809" s="6">
        <f t="shared" si="410"/>
        <v>0</v>
      </c>
      <c r="S809" s="6">
        <f t="shared" si="410"/>
        <v>0</v>
      </c>
      <c r="T809" s="6">
        <f t="shared" si="410"/>
        <v>0</v>
      </c>
      <c r="U809" s="6">
        <f t="shared" ref="U809:AA809" si="411">SUM(U810:U815)</f>
        <v>0</v>
      </c>
      <c r="V809" s="6">
        <f t="shared" si="411"/>
        <v>0</v>
      </c>
      <c r="W809" s="6">
        <f t="shared" si="411"/>
        <v>0</v>
      </c>
      <c r="X809" s="6">
        <f t="shared" si="411"/>
        <v>0</v>
      </c>
      <c r="Y809" s="6">
        <f t="shared" si="411"/>
        <v>0</v>
      </c>
      <c r="Z809" s="6">
        <f t="shared" si="411"/>
        <v>0</v>
      </c>
      <c r="AA809" s="6">
        <f t="shared" si="411"/>
        <v>0</v>
      </c>
    </row>
    <row r="810" spans="1:27" ht="17.100000000000001" hidden="1" customHeight="1">
      <c r="A810" s="13" t="s">
        <v>1438</v>
      </c>
      <c r="B810" s="7" t="s">
        <v>1439</v>
      </c>
      <c r="C810" s="8">
        <f t="shared" ref="C810:C815" si="412">SUBTOTAL(9,D810:P810)</f>
        <v>0</v>
      </c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2">
        <f t="shared" ref="Q810:Q815" si="413">SUBTOTAL(9,R810:AA810)</f>
        <v>0</v>
      </c>
      <c r="R810" s="9">
        <f t="shared" ref="R810:R815" si="414">D810</f>
        <v>0</v>
      </c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7.100000000000001" hidden="1" customHeight="1">
      <c r="A811" s="13" t="s">
        <v>1440</v>
      </c>
      <c r="B811" s="7" t="s">
        <v>1441</v>
      </c>
      <c r="C811" s="8">
        <f t="shared" si="412"/>
        <v>0</v>
      </c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2">
        <f t="shared" si="413"/>
        <v>0</v>
      </c>
      <c r="R811" s="9">
        <f t="shared" si="414"/>
        <v>0</v>
      </c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7.100000000000001" hidden="1" customHeight="1">
      <c r="A812" s="13" t="s">
        <v>1442</v>
      </c>
      <c r="B812" s="7" t="s">
        <v>1443</v>
      </c>
      <c r="C812" s="8">
        <f t="shared" si="412"/>
        <v>0</v>
      </c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2">
        <f t="shared" si="413"/>
        <v>0</v>
      </c>
      <c r="R812" s="9">
        <f t="shared" si="414"/>
        <v>0</v>
      </c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7.100000000000001" hidden="1" customHeight="1">
      <c r="A813" s="13" t="s">
        <v>1444</v>
      </c>
      <c r="B813" s="7" t="s">
        <v>1445</v>
      </c>
      <c r="C813" s="8">
        <f t="shared" si="412"/>
        <v>0</v>
      </c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2">
        <f t="shared" si="413"/>
        <v>0</v>
      </c>
      <c r="R813" s="9">
        <f t="shared" si="414"/>
        <v>0</v>
      </c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7.100000000000001" hidden="1" customHeight="1">
      <c r="A814" s="13" t="s">
        <v>1446</v>
      </c>
      <c r="B814" s="7" t="s">
        <v>1447</v>
      </c>
      <c r="C814" s="8">
        <f t="shared" si="412"/>
        <v>0</v>
      </c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2">
        <f t="shared" si="413"/>
        <v>0</v>
      </c>
      <c r="R814" s="9">
        <f t="shared" si="414"/>
        <v>0</v>
      </c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7.100000000000001" hidden="1" customHeight="1">
      <c r="A815" s="13" t="s">
        <v>1448</v>
      </c>
      <c r="B815" s="7" t="s">
        <v>1449</v>
      </c>
      <c r="C815" s="8">
        <f t="shared" si="412"/>
        <v>0</v>
      </c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2">
        <f t="shared" si="413"/>
        <v>0</v>
      </c>
      <c r="R815" s="9">
        <f t="shared" si="414"/>
        <v>0</v>
      </c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7.100000000000001" hidden="1" customHeight="1">
      <c r="A816" s="13" t="s">
        <v>1450</v>
      </c>
      <c r="B816" s="5" t="s">
        <v>1451</v>
      </c>
      <c r="C816" s="6">
        <f>SUM(C817:C821)</f>
        <v>0</v>
      </c>
      <c r="D816" s="6">
        <f t="shared" ref="D816:T816" si="415">SUM(D817:D821)</f>
        <v>0</v>
      </c>
      <c r="E816" s="6">
        <f t="shared" si="415"/>
        <v>0</v>
      </c>
      <c r="F816" s="6">
        <f t="shared" si="415"/>
        <v>0</v>
      </c>
      <c r="G816" s="6">
        <f t="shared" si="415"/>
        <v>0</v>
      </c>
      <c r="H816" s="6">
        <f t="shared" si="415"/>
        <v>0</v>
      </c>
      <c r="I816" s="6">
        <f t="shared" si="415"/>
        <v>0</v>
      </c>
      <c r="J816" s="6">
        <f t="shared" si="415"/>
        <v>0</v>
      </c>
      <c r="K816" s="6">
        <f t="shared" si="415"/>
        <v>0</v>
      </c>
      <c r="L816" s="6">
        <f t="shared" si="415"/>
        <v>0</v>
      </c>
      <c r="M816" s="6">
        <f t="shared" si="415"/>
        <v>0</v>
      </c>
      <c r="N816" s="6">
        <f t="shared" si="415"/>
        <v>0</v>
      </c>
      <c r="O816" s="6">
        <f t="shared" si="415"/>
        <v>0</v>
      </c>
      <c r="P816" s="6">
        <f t="shared" si="415"/>
        <v>0</v>
      </c>
      <c r="Q816" s="11">
        <f t="shared" si="415"/>
        <v>0</v>
      </c>
      <c r="R816" s="6">
        <f t="shared" si="415"/>
        <v>0</v>
      </c>
      <c r="S816" s="6">
        <f t="shared" si="415"/>
        <v>0</v>
      </c>
      <c r="T816" s="6">
        <f t="shared" si="415"/>
        <v>0</v>
      </c>
      <c r="U816" s="6">
        <f t="shared" ref="U816:AA816" si="416">SUM(U817:U821)</f>
        <v>0</v>
      </c>
      <c r="V816" s="6">
        <f t="shared" si="416"/>
        <v>0</v>
      </c>
      <c r="W816" s="6">
        <f t="shared" si="416"/>
        <v>0</v>
      </c>
      <c r="X816" s="6">
        <f t="shared" si="416"/>
        <v>0</v>
      </c>
      <c r="Y816" s="6">
        <f t="shared" si="416"/>
        <v>0</v>
      </c>
      <c r="Z816" s="6">
        <f t="shared" si="416"/>
        <v>0</v>
      </c>
      <c r="AA816" s="6">
        <f t="shared" si="416"/>
        <v>0</v>
      </c>
    </row>
    <row r="817" spans="1:27" ht="17.100000000000001" hidden="1" customHeight="1">
      <c r="A817" s="13" t="s">
        <v>1452</v>
      </c>
      <c r="B817" s="7" t="s">
        <v>1453</v>
      </c>
      <c r="C817" s="8">
        <f>SUBTOTAL(9,D817:P817)</f>
        <v>0</v>
      </c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2">
        <f>SUBTOTAL(9,R817:AA817)</f>
        <v>0</v>
      </c>
      <c r="R817" s="9">
        <f>D817</f>
        <v>0</v>
      </c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7.100000000000001" hidden="1" customHeight="1">
      <c r="A818" s="13" t="s">
        <v>1454</v>
      </c>
      <c r="B818" s="7" t="s">
        <v>1455</v>
      </c>
      <c r="C818" s="8">
        <f>SUBTOTAL(9,D818:P818)</f>
        <v>0</v>
      </c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2">
        <f>SUBTOTAL(9,R818:AA818)</f>
        <v>0</v>
      </c>
      <c r="R818" s="9">
        <f>D818</f>
        <v>0</v>
      </c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7.100000000000001" hidden="1" customHeight="1">
      <c r="A819" s="13" t="s">
        <v>1456</v>
      </c>
      <c r="B819" s="7" t="s">
        <v>1457</v>
      </c>
      <c r="C819" s="8">
        <f>SUBTOTAL(9,D819:P819)</f>
        <v>0</v>
      </c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2">
        <f>SUBTOTAL(9,R819:AA819)</f>
        <v>0</v>
      </c>
      <c r="R819" s="9">
        <f>D819</f>
        <v>0</v>
      </c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7.100000000000001" hidden="1" customHeight="1">
      <c r="A820" s="13" t="s">
        <v>1458</v>
      </c>
      <c r="B820" s="7" t="s">
        <v>1459</v>
      </c>
      <c r="C820" s="8">
        <f>SUBTOTAL(9,D820:P820)</f>
        <v>0</v>
      </c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2">
        <f>SUBTOTAL(9,R820:AA820)</f>
        <v>0</v>
      </c>
      <c r="R820" s="9">
        <f>D820</f>
        <v>0</v>
      </c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7.100000000000001" hidden="1" customHeight="1">
      <c r="A821" s="13" t="s">
        <v>1460</v>
      </c>
      <c r="B821" s="7" t="s">
        <v>1461</v>
      </c>
      <c r="C821" s="8">
        <f>SUBTOTAL(9,D821:P821)</f>
        <v>0</v>
      </c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2">
        <f>SUBTOTAL(9,R821:AA821)</f>
        <v>0</v>
      </c>
      <c r="R821" s="9">
        <f>D821</f>
        <v>0</v>
      </c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7.100000000000001" hidden="1" customHeight="1">
      <c r="A822" s="13" t="s">
        <v>1462</v>
      </c>
      <c r="B822" s="5" t="s">
        <v>1463</v>
      </c>
      <c r="C822" s="6">
        <f>SUM(C823:C824)</f>
        <v>0</v>
      </c>
      <c r="D822" s="6">
        <f t="shared" ref="D822:T822" si="417">SUM(D823:D824)</f>
        <v>0</v>
      </c>
      <c r="E822" s="6">
        <f t="shared" si="417"/>
        <v>0</v>
      </c>
      <c r="F822" s="6">
        <f t="shared" si="417"/>
        <v>0</v>
      </c>
      <c r="G822" s="6">
        <f t="shared" si="417"/>
        <v>0</v>
      </c>
      <c r="H822" s="6">
        <f t="shared" si="417"/>
        <v>0</v>
      </c>
      <c r="I822" s="6">
        <f t="shared" si="417"/>
        <v>0</v>
      </c>
      <c r="J822" s="6">
        <f t="shared" si="417"/>
        <v>0</v>
      </c>
      <c r="K822" s="6">
        <f t="shared" si="417"/>
        <v>0</v>
      </c>
      <c r="L822" s="6">
        <f t="shared" si="417"/>
        <v>0</v>
      </c>
      <c r="M822" s="6">
        <f t="shared" si="417"/>
        <v>0</v>
      </c>
      <c r="N822" s="6">
        <f t="shared" si="417"/>
        <v>0</v>
      </c>
      <c r="O822" s="6">
        <f t="shared" si="417"/>
        <v>0</v>
      </c>
      <c r="P822" s="6">
        <f t="shared" si="417"/>
        <v>0</v>
      </c>
      <c r="Q822" s="11">
        <f t="shared" si="417"/>
        <v>0</v>
      </c>
      <c r="R822" s="6">
        <f t="shared" si="417"/>
        <v>0</v>
      </c>
      <c r="S822" s="6">
        <f t="shared" si="417"/>
        <v>0</v>
      </c>
      <c r="T822" s="6">
        <f t="shared" si="417"/>
        <v>0</v>
      </c>
      <c r="U822" s="6">
        <f t="shared" ref="U822:AA822" si="418">SUM(U823:U824)</f>
        <v>0</v>
      </c>
      <c r="V822" s="6">
        <f t="shared" si="418"/>
        <v>0</v>
      </c>
      <c r="W822" s="6">
        <f t="shared" si="418"/>
        <v>0</v>
      </c>
      <c r="X822" s="6">
        <f t="shared" si="418"/>
        <v>0</v>
      </c>
      <c r="Y822" s="6">
        <f t="shared" si="418"/>
        <v>0</v>
      </c>
      <c r="Z822" s="6">
        <f t="shared" si="418"/>
        <v>0</v>
      </c>
      <c r="AA822" s="6">
        <f t="shared" si="418"/>
        <v>0</v>
      </c>
    </row>
    <row r="823" spans="1:27" ht="17.100000000000001" hidden="1" customHeight="1">
      <c r="A823" s="13" t="s">
        <v>1464</v>
      </c>
      <c r="B823" s="7" t="s">
        <v>1465</v>
      </c>
      <c r="C823" s="8">
        <f>SUBTOTAL(9,D823:P823)</f>
        <v>0</v>
      </c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2">
        <f>SUBTOTAL(9,R823:AA823)</f>
        <v>0</v>
      </c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7.100000000000001" hidden="1" customHeight="1">
      <c r="A824" s="13" t="s">
        <v>1466</v>
      </c>
      <c r="B824" s="7" t="s">
        <v>1467</v>
      </c>
      <c r="C824" s="8">
        <f>SUBTOTAL(9,D824:P824)</f>
        <v>0</v>
      </c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2">
        <f>SUBTOTAL(9,R824:AA824)</f>
        <v>0</v>
      </c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7.100000000000001" hidden="1" customHeight="1">
      <c r="A825" s="13" t="s">
        <v>1468</v>
      </c>
      <c r="B825" s="5" t="s">
        <v>1469</v>
      </c>
      <c r="C825" s="6">
        <f>SUM(C826:C827)</f>
        <v>0</v>
      </c>
      <c r="D825" s="6">
        <f t="shared" ref="D825:T825" si="419">SUM(D826:D827)</f>
        <v>0</v>
      </c>
      <c r="E825" s="6">
        <f t="shared" si="419"/>
        <v>0</v>
      </c>
      <c r="F825" s="6">
        <f t="shared" si="419"/>
        <v>0</v>
      </c>
      <c r="G825" s="6">
        <f t="shared" si="419"/>
        <v>0</v>
      </c>
      <c r="H825" s="6">
        <f t="shared" si="419"/>
        <v>0</v>
      </c>
      <c r="I825" s="6">
        <f t="shared" si="419"/>
        <v>0</v>
      </c>
      <c r="J825" s="6">
        <f t="shared" si="419"/>
        <v>0</v>
      </c>
      <c r="K825" s="6">
        <f t="shared" si="419"/>
        <v>0</v>
      </c>
      <c r="L825" s="6">
        <f t="shared" si="419"/>
        <v>0</v>
      </c>
      <c r="M825" s="6">
        <f t="shared" si="419"/>
        <v>0</v>
      </c>
      <c r="N825" s="6">
        <f t="shared" si="419"/>
        <v>0</v>
      </c>
      <c r="O825" s="6">
        <f t="shared" si="419"/>
        <v>0</v>
      </c>
      <c r="P825" s="6">
        <f t="shared" si="419"/>
        <v>0</v>
      </c>
      <c r="Q825" s="11">
        <f t="shared" si="419"/>
        <v>0</v>
      </c>
      <c r="R825" s="6">
        <f t="shared" si="419"/>
        <v>0</v>
      </c>
      <c r="S825" s="6">
        <f t="shared" si="419"/>
        <v>0</v>
      </c>
      <c r="T825" s="6">
        <f t="shared" si="419"/>
        <v>0</v>
      </c>
      <c r="U825" s="6">
        <f t="shared" ref="U825:AA825" si="420">SUM(U826:U827)</f>
        <v>0</v>
      </c>
      <c r="V825" s="6">
        <f t="shared" si="420"/>
        <v>0</v>
      </c>
      <c r="W825" s="6">
        <f t="shared" si="420"/>
        <v>0</v>
      </c>
      <c r="X825" s="6">
        <f t="shared" si="420"/>
        <v>0</v>
      </c>
      <c r="Y825" s="6">
        <f t="shared" si="420"/>
        <v>0</v>
      </c>
      <c r="Z825" s="6">
        <f t="shared" si="420"/>
        <v>0</v>
      </c>
      <c r="AA825" s="6">
        <f t="shared" si="420"/>
        <v>0</v>
      </c>
    </row>
    <row r="826" spans="1:27" ht="17.100000000000001" hidden="1" customHeight="1">
      <c r="A826" s="13" t="s">
        <v>1470</v>
      </c>
      <c r="B826" s="7" t="s">
        <v>1471</v>
      </c>
      <c r="C826" s="8">
        <f>SUBTOTAL(9,D826:P826)</f>
        <v>0</v>
      </c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2">
        <f>SUBTOTAL(9,R826:AA826)</f>
        <v>0</v>
      </c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7.100000000000001" hidden="1" customHeight="1">
      <c r="A827" s="13" t="s">
        <v>1472</v>
      </c>
      <c r="B827" s="7" t="s">
        <v>1473</v>
      </c>
      <c r="C827" s="8">
        <f>SUBTOTAL(9,D827:P827)</f>
        <v>0</v>
      </c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2">
        <f>SUBTOTAL(9,R827:AA827)</f>
        <v>0</v>
      </c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7.100000000000001" hidden="1" customHeight="1">
      <c r="A828" s="13" t="s">
        <v>1474</v>
      </c>
      <c r="B828" s="5" t="s">
        <v>1475</v>
      </c>
      <c r="C828" s="6">
        <f>C829</f>
        <v>0</v>
      </c>
      <c r="D828" s="6">
        <f t="shared" ref="D828:T828" si="421">D829</f>
        <v>0</v>
      </c>
      <c r="E828" s="6">
        <f t="shared" si="421"/>
        <v>0</v>
      </c>
      <c r="F828" s="6">
        <f t="shared" si="421"/>
        <v>0</v>
      </c>
      <c r="G828" s="6">
        <f t="shared" si="421"/>
        <v>0</v>
      </c>
      <c r="H828" s="6">
        <f t="shared" si="421"/>
        <v>0</v>
      </c>
      <c r="I828" s="6">
        <f t="shared" si="421"/>
        <v>0</v>
      </c>
      <c r="J828" s="6">
        <f t="shared" si="421"/>
        <v>0</v>
      </c>
      <c r="K828" s="6">
        <f t="shared" si="421"/>
        <v>0</v>
      </c>
      <c r="L828" s="6">
        <f t="shared" si="421"/>
        <v>0</v>
      </c>
      <c r="M828" s="6">
        <f t="shared" si="421"/>
        <v>0</v>
      </c>
      <c r="N828" s="6">
        <f t="shared" si="421"/>
        <v>0</v>
      </c>
      <c r="O828" s="6">
        <f t="shared" si="421"/>
        <v>0</v>
      </c>
      <c r="P828" s="6">
        <f t="shared" si="421"/>
        <v>0</v>
      </c>
      <c r="Q828" s="11">
        <f t="shared" si="421"/>
        <v>0</v>
      </c>
      <c r="R828" s="6">
        <f t="shared" si="421"/>
        <v>0</v>
      </c>
      <c r="S828" s="6">
        <f t="shared" si="421"/>
        <v>0</v>
      </c>
      <c r="T828" s="6">
        <f t="shared" si="421"/>
        <v>0</v>
      </c>
      <c r="U828" s="6">
        <f t="shared" ref="U828:AA828" si="422">U829</f>
        <v>0</v>
      </c>
      <c r="V828" s="6">
        <f t="shared" si="422"/>
        <v>0</v>
      </c>
      <c r="W828" s="6">
        <f t="shared" si="422"/>
        <v>0</v>
      </c>
      <c r="X828" s="6">
        <f t="shared" si="422"/>
        <v>0</v>
      </c>
      <c r="Y828" s="6">
        <f t="shared" si="422"/>
        <v>0</v>
      </c>
      <c r="Z828" s="6">
        <f t="shared" si="422"/>
        <v>0</v>
      </c>
      <c r="AA828" s="6">
        <f t="shared" si="422"/>
        <v>0</v>
      </c>
    </row>
    <row r="829" spans="1:27" ht="17.100000000000001" hidden="1" customHeight="1">
      <c r="A829" s="13" t="s">
        <v>1476</v>
      </c>
      <c r="B829" s="7" t="s">
        <v>1477</v>
      </c>
      <c r="C829" s="8">
        <f>SUBTOTAL(9,D829:P829)</f>
        <v>0</v>
      </c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2">
        <f>SUBTOTAL(9,R829:AA829)</f>
        <v>0</v>
      </c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7.100000000000001" hidden="1" customHeight="1">
      <c r="A830" s="13" t="s">
        <v>1478</v>
      </c>
      <c r="B830" s="5" t="s">
        <v>1479</v>
      </c>
      <c r="C830" s="6">
        <f>C831</f>
        <v>0</v>
      </c>
      <c r="D830" s="6">
        <f t="shared" ref="D830:T830" si="423">D831</f>
        <v>0</v>
      </c>
      <c r="E830" s="6">
        <f t="shared" si="423"/>
        <v>0</v>
      </c>
      <c r="F830" s="6">
        <f t="shared" si="423"/>
        <v>0</v>
      </c>
      <c r="G830" s="6">
        <f t="shared" si="423"/>
        <v>0</v>
      </c>
      <c r="H830" s="6">
        <f t="shared" si="423"/>
        <v>0</v>
      </c>
      <c r="I830" s="6">
        <f t="shared" si="423"/>
        <v>0</v>
      </c>
      <c r="J830" s="6">
        <f t="shared" si="423"/>
        <v>0</v>
      </c>
      <c r="K830" s="6">
        <f t="shared" si="423"/>
        <v>0</v>
      </c>
      <c r="L830" s="6">
        <f t="shared" si="423"/>
        <v>0</v>
      </c>
      <c r="M830" s="6">
        <f t="shared" si="423"/>
        <v>0</v>
      </c>
      <c r="N830" s="6">
        <f t="shared" si="423"/>
        <v>0</v>
      </c>
      <c r="O830" s="6">
        <f t="shared" si="423"/>
        <v>0</v>
      </c>
      <c r="P830" s="6">
        <f t="shared" si="423"/>
        <v>0</v>
      </c>
      <c r="Q830" s="11">
        <f t="shared" si="423"/>
        <v>0</v>
      </c>
      <c r="R830" s="6">
        <f t="shared" si="423"/>
        <v>0</v>
      </c>
      <c r="S830" s="6">
        <f t="shared" si="423"/>
        <v>0</v>
      </c>
      <c r="T830" s="6">
        <f t="shared" si="423"/>
        <v>0</v>
      </c>
      <c r="U830" s="6">
        <f t="shared" ref="U830:AA830" si="424">U831</f>
        <v>0</v>
      </c>
      <c r="V830" s="6">
        <f t="shared" si="424"/>
        <v>0</v>
      </c>
      <c r="W830" s="6">
        <f t="shared" si="424"/>
        <v>0</v>
      </c>
      <c r="X830" s="6">
        <f t="shared" si="424"/>
        <v>0</v>
      </c>
      <c r="Y830" s="6">
        <f t="shared" si="424"/>
        <v>0</v>
      </c>
      <c r="Z830" s="6">
        <f t="shared" si="424"/>
        <v>0</v>
      </c>
      <c r="AA830" s="6">
        <f t="shared" si="424"/>
        <v>0</v>
      </c>
    </row>
    <row r="831" spans="1:27" ht="17.100000000000001" hidden="1" customHeight="1">
      <c r="A831" s="13" t="s">
        <v>1480</v>
      </c>
      <c r="B831" s="7" t="s">
        <v>1481</v>
      </c>
      <c r="C831" s="8">
        <f>SUBTOTAL(9,D831:P831)</f>
        <v>0</v>
      </c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2">
        <f>SUBTOTAL(9,R831:AA831)</f>
        <v>0</v>
      </c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7.100000000000001" hidden="1" customHeight="1">
      <c r="A832" s="13" t="s">
        <v>1482</v>
      </c>
      <c r="B832" s="5" t="s">
        <v>1483</v>
      </c>
      <c r="C832" s="6">
        <f>SUM(C833:C837)</f>
        <v>0</v>
      </c>
      <c r="D832" s="6">
        <f t="shared" ref="D832:T832" si="425">SUM(D833:D837)</f>
        <v>0</v>
      </c>
      <c r="E832" s="6">
        <f t="shared" si="425"/>
        <v>0</v>
      </c>
      <c r="F832" s="6">
        <f t="shared" si="425"/>
        <v>0</v>
      </c>
      <c r="G832" s="6">
        <f t="shared" si="425"/>
        <v>0</v>
      </c>
      <c r="H832" s="6">
        <f t="shared" si="425"/>
        <v>0</v>
      </c>
      <c r="I832" s="6">
        <f t="shared" si="425"/>
        <v>0</v>
      </c>
      <c r="J832" s="6">
        <f t="shared" si="425"/>
        <v>0</v>
      </c>
      <c r="K832" s="6">
        <f t="shared" si="425"/>
        <v>0</v>
      </c>
      <c r="L832" s="6">
        <f t="shared" si="425"/>
        <v>0</v>
      </c>
      <c r="M832" s="6">
        <f t="shared" si="425"/>
        <v>0</v>
      </c>
      <c r="N832" s="6">
        <f t="shared" si="425"/>
        <v>0</v>
      </c>
      <c r="O832" s="6">
        <f t="shared" si="425"/>
        <v>0</v>
      </c>
      <c r="P832" s="6">
        <f t="shared" si="425"/>
        <v>0</v>
      </c>
      <c r="Q832" s="11">
        <f t="shared" si="425"/>
        <v>0</v>
      </c>
      <c r="R832" s="6">
        <f t="shared" si="425"/>
        <v>0</v>
      </c>
      <c r="S832" s="6">
        <f t="shared" si="425"/>
        <v>0</v>
      </c>
      <c r="T832" s="6">
        <f t="shared" si="425"/>
        <v>0</v>
      </c>
      <c r="U832" s="6">
        <f t="shared" ref="U832:AA832" si="426">SUM(U833:U837)</f>
        <v>0</v>
      </c>
      <c r="V832" s="6">
        <f t="shared" si="426"/>
        <v>0</v>
      </c>
      <c r="W832" s="6">
        <f t="shared" si="426"/>
        <v>0</v>
      </c>
      <c r="X832" s="6">
        <f t="shared" si="426"/>
        <v>0</v>
      </c>
      <c r="Y832" s="6">
        <f t="shared" si="426"/>
        <v>0</v>
      </c>
      <c r="Z832" s="6">
        <f t="shared" si="426"/>
        <v>0</v>
      </c>
      <c r="AA832" s="6">
        <f t="shared" si="426"/>
        <v>0</v>
      </c>
    </row>
    <row r="833" spans="1:27" ht="17.100000000000001" hidden="1" customHeight="1">
      <c r="A833" s="13" t="s">
        <v>1484</v>
      </c>
      <c r="B833" s="7" t="s">
        <v>1485</v>
      </c>
      <c r="C833" s="8">
        <f>SUBTOTAL(9,D833:P833)</f>
        <v>0</v>
      </c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2">
        <f>SUBTOTAL(9,R833:AA833)</f>
        <v>0</v>
      </c>
      <c r="R833" s="9">
        <f>D833</f>
        <v>0</v>
      </c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7.100000000000001" hidden="1" customHeight="1">
      <c r="A834" s="13" t="s">
        <v>1486</v>
      </c>
      <c r="B834" s="7" t="s">
        <v>1487</v>
      </c>
      <c r="C834" s="8">
        <f>SUBTOTAL(9,D834:P834)</f>
        <v>0</v>
      </c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2">
        <f>SUBTOTAL(9,R834:AA834)</f>
        <v>0</v>
      </c>
      <c r="R834" s="9">
        <f>D834</f>
        <v>0</v>
      </c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7.100000000000001" hidden="1" customHeight="1">
      <c r="A835" s="13" t="s">
        <v>1488</v>
      </c>
      <c r="B835" s="7" t="s">
        <v>1489</v>
      </c>
      <c r="C835" s="8">
        <f>SUBTOTAL(9,D835:P835)</f>
        <v>0</v>
      </c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2">
        <f>SUBTOTAL(9,R835:AA835)</f>
        <v>0</v>
      </c>
      <c r="R835" s="9">
        <f>D835</f>
        <v>0</v>
      </c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7.100000000000001" hidden="1" customHeight="1">
      <c r="A836" s="13" t="s">
        <v>1490</v>
      </c>
      <c r="B836" s="7" t="s">
        <v>1491</v>
      </c>
      <c r="C836" s="8">
        <f>SUBTOTAL(9,D836:P836)</f>
        <v>0</v>
      </c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2">
        <f>SUBTOTAL(9,R836:AA836)</f>
        <v>0</v>
      </c>
      <c r="R836" s="9">
        <f>D836</f>
        <v>0</v>
      </c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7.100000000000001" hidden="1" customHeight="1">
      <c r="A837" s="13" t="s">
        <v>1492</v>
      </c>
      <c r="B837" s="7" t="s">
        <v>1493</v>
      </c>
      <c r="C837" s="8">
        <f>SUBTOTAL(9,D837:P837)</f>
        <v>0</v>
      </c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2">
        <f>SUBTOTAL(9,R837:AA837)</f>
        <v>0</v>
      </c>
      <c r="R837" s="9">
        <f>D837</f>
        <v>0</v>
      </c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7.100000000000001" hidden="1" customHeight="1">
      <c r="A838" s="13" t="s">
        <v>1494</v>
      </c>
      <c r="B838" s="5" t="s">
        <v>1495</v>
      </c>
      <c r="C838" s="6">
        <f>C839</f>
        <v>0</v>
      </c>
      <c r="D838" s="6">
        <f t="shared" ref="D838:T838" si="427">D839</f>
        <v>0</v>
      </c>
      <c r="E838" s="6">
        <f t="shared" si="427"/>
        <v>0</v>
      </c>
      <c r="F838" s="6">
        <f t="shared" si="427"/>
        <v>0</v>
      </c>
      <c r="G838" s="6">
        <f t="shared" si="427"/>
        <v>0</v>
      </c>
      <c r="H838" s="6">
        <f t="shared" si="427"/>
        <v>0</v>
      </c>
      <c r="I838" s="6">
        <f t="shared" si="427"/>
        <v>0</v>
      </c>
      <c r="J838" s="6">
        <f t="shared" si="427"/>
        <v>0</v>
      </c>
      <c r="K838" s="6">
        <f t="shared" si="427"/>
        <v>0</v>
      </c>
      <c r="L838" s="6">
        <f t="shared" si="427"/>
        <v>0</v>
      </c>
      <c r="M838" s="6">
        <f t="shared" si="427"/>
        <v>0</v>
      </c>
      <c r="N838" s="6">
        <f t="shared" si="427"/>
        <v>0</v>
      </c>
      <c r="O838" s="6">
        <f t="shared" si="427"/>
        <v>0</v>
      </c>
      <c r="P838" s="6">
        <f t="shared" si="427"/>
        <v>0</v>
      </c>
      <c r="Q838" s="11">
        <f t="shared" si="427"/>
        <v>0</v>
      </c>
      <c r="R838" s="6">
        <f t="shared" si="427"/>
        <v>0</v>
      </c>
      <c r="S838" s="6">
        <f t="shared" si="427"/>
        <v>0</v>
      </c>
      <c r="T838" s="6">
        <f t="shared" si="427"/>
        <v>0</v>
      </c>
      <c r="U838" s="6">
        <f t="shared" ref="U838:AA838" si="428">U839</f>
        <v>0</v>
      </c>
      <c r="V838" s="6">
        <f t="shared" si="428"/>
        <v>0</v>
      </c>
      <c r="W838" s="6">
        <f t="shared" si="428"/>
        <v>0</v>
      </c>
      <c r="X838" s="6">
        <f t="shared" si="428"/>
        <v>0</v>
      </c>
      <c r="Y838" s="6">
        <f t="shared" si="428"/>
        <v>0</v>
      </c>
      <c r="Z838" s="6">
        <f t="shared" si="428"/>
        <v>0</v>
      </c>
      <c r="AA838" s="6">
        <f t="shared" si="428"/>
        <v>0</v>
      </c>
    </row>
    <row r="839" spans="1:27" ht="17.100000000000001" hidden="1" customHeight="1">
      <c r="A839" s="13" t="s">
        <v>1496</v>
      </c>
      <c r="B839" s="7" t="s">
        <v>1497</v>
      </c>
      <c r="C839" s="8">
        <f>SUBTOTAL(9,D839:P839)</f>
        <v>0</v>
      </c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2">
        <f>SUBTOTAL(9,R839:AA839)</f>
        <v>0</v>
      </c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7.100000000000001" hidden="1" customHeight="1">
      <c r="A840" s="13" t="s">
        <v>1498</v>
      </c>
      <c r="B840" s="5" t="s">
        <v>1499</v>
      </c>
      <c r="C840" s="6">
        <f>C841</f>
        <v>0</v>
      </c>
      <c r="D840" s="6">
        <f t="shared" ref="D840:T840" si="429">D841</f>
        <v>0</v>
      </c>
      <c r="E840" s="6">
        <f t="shared" si="429"/>
        <v>0</v>
      </c>
      <c r="F840" s="6">
        <f t="shared" si="429"/>
        <v>0</v>
      </c>
      <c r="G840" s="6">
        <f t="shared" si="429"/>
        <v>0</v>
      </c>
      <c r="H840" s="6">
        <f t="shared" si="429"/>
        <v>0</v>
      </c>
      <c r="I840" s="6">
        <f t="shared" si="429"/>
        <v>0</v>
      </c>
      <c r="J840" s="6">
        <f t="shared" si="429"/>
        <v>0</v>
      </c>
      <c r="K840" s="6">
        <f t="shared" si="429"/>
        <v>0</v>
      </c>
      <c r="L840" s="6">
        <f t="shared" si="429"/>
        <v>0</v>
      </c>
      <c r="M840" s="6">
        <f t="shared" si="429"/>
        <v>0</v>
      </c>
      <c r="N840" s="6">
        <f t="shared" si="429"/>
        <v>0</v>
      </c>
      <c r="O840" s="6">
        <f t="shared" si="429"/>
        <v>0</v>
      </c>
      <c r="P840" s="6">
        <f t="shared" si="429"/>
        <v>0</v>
      </c>
      <c r="Q840" s="11">
        <f t="shared" si="429"/>
        <v>0</v>
      </c>
      <c r="R840" s="6">
        <f t="shared" si="429"/>
        <v>0</v>
      </c>
      <c r="S840" s="6">
        <f t="shared" si="429"/>
        <v>0</v>
      </c>
      <c r="T840" s="6">
        <f t="shared" si="429"/>
        <v>0</v>
      </c>
      <c r="U840" s="6">
        <f t="shared" ref="U840:AA840" si="430">U841</f>
        <v>0</v>
      </c>
      <c r="V840" s="6">
        <f t="shared" si="430"/>
        <v>0</v>
      </c>
      <c r="W840" s="6">
        <f t="shared" si="430"/>
        <v>0</v>
      </c>
      <c r="X840" s="6">
        <f t="shared" si="430"/>
        <v>0</v>
      </c>
      <c r="Y840" s="6">
        <f t="shared" si="430"/>
        <v>0</v>
      </c>
      <c r="Z840" s="6">
        <f t="shared" si="430"/>
        <v>0</v>
      </c>
      <c r="AA840" s="6">
        <f t="shared" si="430"/>
        <v>0</v>
      </c>
    </row>
    <row r="841" spans="1:27" ht="17.100000000000001" hidden="1" customHeight="1">
      <c r="A841" s="13" t="s">
        <v>1500</v>
      </c>
      <c r="B841" s="7" t="s">
        <v>1501</v>
      </c>
      <c r="C841" s="8">
        <f>SUBTOTAL(9,D841:P841)</f>
        <v>0</v>
      </c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2">
        <f>SUBTOTAL(9,R841:AA841)</f>
        <v>0</v>
      </c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7.100000000000001" hidden="1" customHeight="1">
      <c r="A842" s="13" t="s">
        <v>1502</v>
      </c>
      <c r="B842" s="5" t="s">
        <v>1503</v>
      </c>
      <c r="C842" s="6">
        <f>SUM(C843:C856)</f>
        <v>0</v>
      </c>
      <c r="D842" s="6">
        <f t="shared" ref="D842:T842" si="431">SUM(D843:D856)</f>
        <v>0</v>
      </c>
      <c r="E842" s="6">
        <f t="shared" si="431"/>
        <v>0</v>
      </c>
      <c r="F842" s="6">
        <f t="shared" si="431"/>
        <v>0</v>
      </c>
      <c r="G842" s="6">
        <f t="shared" si="431"/>
        <v>0</v>
      </c>
      <c r="H842" s="6">
        <f t="shared" si="431"/>
        <v>0</v>
      </c>
      <c r="I842" s="6">
        <f t="shared" si="431"/>
        <v>0</v>
      </c>
      <c r="J842" s="6">
        <f t="shared" si="431"/>
        <v>0</v>
      </c>
      <c r="K842" s="6">
        <f t="shared" si="431"/>
        <v>0</v>
      </c>
      <c r="L842" s="6">
        <f t="shared" si="431"/>
        <v>0</v>
      </c>
      <c r="M842" s="6">
        <f t="shared" si="431"/>
        <v>0</v>
      </c>
      <c r="N842" s="6">
        <f t="shared" si="431"/>
        <v>0</v>
      </c>
      <c r="O842" s="6">
        <f t="shared" si="431"/>
        <v>0</v>
      </c>
      <c r="P842" s="6">
        <f t="shared" si="431"/>
        <v>0</v>
      </c>
      <c r="Q842" s="11">
        <f t="shared" si="431"/>
        <v>0</v>
      </c>
      <c r="R842" s="6">
        <f t="shared" si="431"/>
        <v>0</v>
      </c>
      <c r="S842" s="6">
        <f t="shared" si="431"/>
        <v>0</v>
      </c>
      <c r="T842" s="6">
        <f t="shared" si="431"/>
        <v>0</v>
      </c>
      <c r="U842" s="6">
        <f t="shared" ref="U842:AA842" si="432">SUM(U843:U856)</f>
        <v>0</v>
      </c>
      <c r="V842" s="6">
        <f t="shared" si="432"/>
        <v>0</v>
      </c>
      <c r="W842" s="6">
        <f t="shared" si="432"/>
        <v>0</v>
      </c>
      <c r="X842" s="6">
        <f t="shared" si="432"/>
        <v>0</v>
      </c>
      <c r="Y842" s="6">
        <f t="shared" si="432"/>
        <v>0</v>
      </c>
      <c r="Z842" s="6">
        <f t="shared" si="432"/>
        <v>0</v>
      </c>
      <c r="AA842" s="6">
        <f t="shared" si="432"/>
        <v>0</v>
      </c>
    </row>
    <row r="843" spans="1:27" ht="17.100000000000001" hidden="1" customHeight="1">
      <c r="A843" s="13" t="s">
        <v>1504</v>
      </c>
      <c r="B843" s="7" t="s">
        <v>31</v>
      </c>
      <c r="C843" s="8">
        <f t="shared" ref="C843:C856" si="433">SUBTOTAL(9,D843:P843)</f>
        <v>0</v>
      </c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2">
        <f t="shared" ref="Q843:Q856" si="434">SUBTOTAL(9,R843:AA843)</f>
        <v>0</v>
      </c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7.100000000000001" hidden="1" customHeight="1">
      <c r="A844" s="13" t="s">
        <v>1505</v>
      </c>
      <c r="B844" s="7" t="s">
        <v>33</v>
      </c>
      <c r="C844" s="8">
        <f t="shared" si="433"/>
        <v>0</v>
      </c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2">
        <f t="shared" si="434"/>
        <v>0</v>
      </c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7.100000000000001" hidden="1" customHeight="1">
      <c r="A845" s="13" t="s">
        <v>1506</v>
      </c>
      <c r="B845" s="7" t="s">
        <v>35</v>
      </c>
      <c r="C845" s="8">
        <f t="shared" si="433"/>
        <v>0</v>
      </c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2">
        <f t="shared" si="434"/>
        <v>0</v>
      </c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7.100000000000001" hidden="1" customHeight="1">
      <c r="A846" s="13" t="s">
        <v>1507</v>
      </c>
      <c r="B846" s="7" t="s">
        <v>1508</v>
      </c>
      <c r="C846" s="8">
        <f t="shared" si="433"/>
        <v>0</v>
      </c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2">
        <f t="shared" si="434"/>
        <v>0</v>
      </c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7.100000000000001" hidden="1" customHeight="1">
      <c r="A847" s="13" t="s">
        <v>1509</v>
      </c>
      <c r="B847" s="7" t="s">
        <v>1510</v>
      </c>
      <c r="C847" s="8">
        <f t="shared" si="433"/>
        <v>0</v>
      </c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2">
        <f t="shared" si="434"/>
        <v>0</v>
      </c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7.100000000000001" hidden="1" customHeight="1">
      <c r="A848" s="13" t="s">
        <v>1511</v>
      </c>
      <c r="B848" s="7" t="s">
        <v>1512</v>
      </c>
      <c r="C848" s="8">
        <f t="shared" si="433"/>
        <v>0</v>
      </c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2">
        <f t="shared" si="434"/>
        <v>0</v>
      </c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7.100000000000001" hidden="1" customHeight="1">
      <c r="A849" s="13" t="s">
        <v>1513</v>
      </c>
      <c r="B849" s="7" t="s">
        <v>1514</v>
      </c>
      <c r="C849" s="8">
        <f t="shared" si="433"/>
        <v>0</v>
      </c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2">
        <f t="shared" si="434"/>
        <v>0</v>
      </c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7.100000000000001" hidden="1" customHeight="1">
      <c r="A850" s="13" t="s">
        <v>1515</v>
      </c>
      <c r="B850" s="7" t="s">
        <v>1516</v>
      </c>
      <c r="C850" s="8">
        <f t="shared" si="433"/>
        <v>0</v>
      </c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2">
        <f t="shared" si="434"/>
        <v>0</v>
      </c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7.100000000000001" hidden="1" customHeight="1">
      <c r="A851" s="13" t="s">
        <v>1517</v>
      </c>
      <c r="B851" s="7" t="s">
        <v>1518</v>
      </c>
      <c r="C851" s="8">
        <f t="shared" si="433"/>
        <v>0</v>
      </c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2">
        <f t="shared" si="434"/>
        <v>0</v>
      </c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7.100000000000001" hidden="1" customHeight="1">
      <c r="A852" s="13" t="s">
        <v>1519</v>
      </c>
      <c r="B852" s="7" t="s">
        <v>1520</v>
      </c>
      <c r="C852" s="8">
        <f t="shared" si="433"/>
        <v>0</v>
      </c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2">
        <f t="shared" si="434"/>
        <v>0</v>
      </c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7.100000000000001" hidden="1" customHeight="1">
      <c r="A853" s="13" t="s">
        <v>1521</v>
      </c>
      <c r="B853" s="7" t="s">
        <v>136</v>
      </c>
      <c r="C853" s="8">
        <f t="shared" si="433"/>
        <v>0</v>
      </c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2">
        <f t="shared" si="434"/>
        <v>0</v>
      </c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7.100000000000001" hidden="1" customHeight="1">
      <c r="A854" s="13" t="s">
        <v>1522</v>
      </c>
      <c r="B854" s="7" t="s">
        <v>1523</v>
      </c>
      <c r="C854" s="8">
        <f t="shared" si="433"/>
        <v>0</v>
      </c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2">
        <f t="shared" si="434"/>
        <v>0</v>
      </c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7.100000000000001" hidden="1" customHeight="1">
      <c r="A855" s="13" t="s">
        <v>1524</v>
      </c>
      <c r="B855" s="7" t="s">
        <v>49</v>
      </c>
      <c r="C855" s="8">
        <f t="shared" si="433"/>
        <v>0</v>
      </c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2">
        <f t="shared" si="434"/>
        <v>0</v>
      </c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7.100000000000001" hidden="1" customHeight="1">
      <c r="A856" s="13" t="s">
        <v>1525</v>
      </c>
      <c r="B856" s="7" t="s">
        <v>1526</v>
      </c>
      <c r="C856" s="8">
        <f t="shared" si="433"/>
        <v>0</v>
      </c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2">
        <f t="shared" si="434"/>
        <v>0</v>
      </c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7.100000000000001" hidden="1" customHeight="1">
      <c r="A857" s="13" t="s">
        <v>1527</v>
      </c>
      <c r="B857" s="5" t="s">
        <v>1528</v>
      </c>
      <c r="C857" s="6">
        <f>C858</f>
        <v>0</v>
      </c>
      <c r="D857" s="6">
        <f t="shared" ref="D857:T857" si="435">D858</f>
        <v>0</v>
      </c>
      <c r="E857" s="6">
        <f t="shared" si="435"/>
        <v>0</v>
      </c>
      <c r="F857" s="6">
        <f t="shared" si="435"/>
        <v>0</v>
      </c>
      <c r="G857" s="6">
        <f t="shared" si="435"/>
        <v>0</v>
      </c>
      <c r="H857" s="6">
        <f t="shared" si="435"/>
        <v>0</v>
      </c>
      <c r="I857" s="6">
        <f t="shared" si="435"/>
        <v>0</v>
      </c>
      <c r="J857" s="6">
        <f t="shared" si="435"/>
        <v>0</v>
      </c>
      <c r="K857" s="6">
        <f t="shared" si="435"/>
        <v>0</v>
      </c>
      <c r="L857" s="6">
        <f t="shared" si="435"/>
        <v>0</v>
      </c>
      <c r="M857" s="6">
        <f t="shared" si="435"/>
        <v>0</v>
      </c>
      <c r="N857" s="6">
        <f t="shared" si="435"/>
        <v>0</v>
      </c>
      <c r="O857" s="6">
        <f t="shared" si="435"/>
        <v>0</v>
      </c>
      <c r="P857" s="6">
        <f t="shared" si="435"/>
        <v>0</v>
      </c>
      <c r="Q857" s="11">
        <f t="shared" si="435"/>
        <v>0</v>
      </c>
      <c r="R857" s="6">
        <f t="shared" si="435"/>
        <v>0</v>
      </c>
      <c r="S857" s="6">
        <f t="shared" si="435"/>
        <v>0</v>
      </c>
      <c r="T857" s="6">
        <f t="shared" si="435"/>
        <v>0</v>
      </c>
      <c r="U857" s="6">
        <f t="shared" ref="U857:AA857" si="436">U858</f>
        <v>0</v>
      </c>
      <c r="V857" s="6">
        <f t="shared" si="436"/>
        <v>0</v>
      </c>
      <c r="W857" s="6">
        <f t="shared" si="436"/>
        <v>0</v>
      </c>
      <c r="X857" s="6">
        <f t="shared" si="436"/>
        <v>0</v>
      </c>
      <c r="Y857" s="6">
        <f t="shared" si="436"/>
        <v>0</v>
      </c>
      <c r="Z857" s="6">
        <f t="shared" si="436"/>
        <v>0</v>
      </c>
      <c r="AA857" s="6">
        <f t="shared" si="436"/>
        <v>0</v>
      </c>
    </row>
    <row r="858" spans="1:27" ht="17.100000000000001" hidden="1" customHeight="1">
      <c r="A858" s="13" t="s">
        <v>1529</v>
      </c>
      <c r="B858" s="7" t="s">
        <v>1530</v>
      </c>
      <c r="C858" s="8">
        <f>SUBTOTAL(9,D858:P858)</f>
        <v>0</v>
      </c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2">
        <f>SUBTOTAL(9,R858:AA858)</f>
        <v>0</v>
      </c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7.100000000000001" customHeight="1">
      <c r="A859" s="13" t="s">
        <v>1531</v>
      </c>
      <c r="B859" s="5" t="s">
        <v>1532</v>
      </c>
      <c r="C859" s="6">
        <f>C860+C872+C874+C877+C879+C881</f>
        <v>18</v>
      </c>
      <c r="D859" s="6">
        <f t="shared" ref="D859:T859" si="437">D860+D872+D874+D877+D879+D881</f>
        <v>0</v>
      </c>
      <c r="E859" s="6">
        <f t="shared" si="437"/>
        <v>4</v>
      </c>
      <c r="F859" s="6">
        <f t="shared" si="437"/>
        <v>0</v>
      </c>
      <c r="G859" s="6">
        <f t="shared" si="437"/>
        <v>0</v>
      </c>
      <c r="H859" s="6">
        <f t="shared" si="437"/>
        <v>0</v>
      </c>
      <c r="I859" s="6">
        <f t="shared" si="437"/>
        <v>0</v>
      </c>
      <c r="J859" s="6">
        <f t="shared" si="437"/>
        <v>0</v>
      </c>
      <c r="K859" s="6">
        <f t="shared" si="437"/>
        <v>0</v>
      </c>
      <c r="L859" s="6">
        <f t="shared" si="437"/>
        <v>14</v>
      </c>
      <c r="M859" s="6">
        <f t="shared" si="437"/>
        <v>0</v>
      </c>
      <c r="N859" s="6">
        <f t="shared" si="437"/>
        <v>0</v>
      </c>
      <c r="O859" s="6">
        <f t="shared" si="437"/>
        <v>0</v>
      </c>
      <c r="P859" s="6">
        <f t="shared" si="437"/>
        <v>0</v>
      </c>
      <c r="Q859" s="11">
        <f t="shared" si="437"/>
        <v>18</v>
      </c>
      <c r="R859" s="6">
        <f t="shared" si="437"/>
        <v>0</v>
      </c>
      <c r="S859" s="6">
        <f t="shared" si="437"/>
        <v>4</v>
      </c>
      <c r="T859" s="6">
        <f t="shared" si="437"/>
        <v>14</v>
      </c>
      <c r="U859" s="6">
        <f t="shared" ref="U859:AA859" si="438">U860+U872+U874+U877+U879+U881</f>
        <v>0</v>
      </c>
      <c r="V859" s="6">
        <f t="shared" si="438"/>
        <v>0</v>
      </c>
      <c r="W859" s="6">
        <f t="shared" si="438"/>
        <v>0</v>
      </c>
      <c r="X859" s="6">
        <f t="shared" si="438"/>
        <v>0</v>
      </c>
      <c r="Y859" s="6">
        <f t="shared" si="438"/>
        <v>0</v>
      </c>
      <c r="Z859" s="6">
        <f t="shared" si="438"/>
        <v>0</v>
      </c>
      <c r="AA859" s="6">
        <f t="shared" si="438"/>
        <v>0</v>
      </c>
    </row>
    <row r="860" spans="1:27" ht="17.100000000000001" customHeight="1">
      <c r="A860" s="13" t="s">
        <v>1533</v>
      </c>
      <c r="B860" s="5" t="s">
        <v>1534</v>
      </c>
      <c r="C860" s="6">
        <f>SUM(C861:C871)</f>
        <v>18</v>
      </c>
      <c r="D860" s="6">
        <f t="shared" ref="D860:T860" si="439">SUM(D861:D871)</f>
        <v>0</v>
      </c>
      <c r="E860" s="6">
        <f t="shared" si="439"/>
        <v>4</v>
      </c>
      <c r="F860" s="6">
        <f t="shared" si="439"/>
        <v>0</v>
      </c>
      <c r="G860" s="6">
        <f t="shared" si="439"/>
        <v>0</v>
      </c>
      <c r="H860" s="6">
        <f t="shared" si="439"/>
        <v>0</v>
      </c>
      <c r="I860" s="6">
        <f t="shared" si="439"/>
        <v>0</v>
      </c>
      <c r="J860" s="6">
        <f t="shared" si="439"/>
        <v>0</v>
      </c>
      <c r="K860" s="6">
        <f t="shared" si="439"/>
        <v>0</v>
      </c>
      <c r="L860" s="6">
        <f t="shared" si="439"/>
        <v>14</v>
      </c>
      <c r="M860" s="6">
        <f t="shared" si="439"/>
        <v>0</v>
      </c>
      <c r="N860" s="6">
        <f t="shared" si="439"/>
        <v>0</v>
      </c>
      <c r="O860" s="6">
        <f t="shared" si="439"/>
        <v>0</v>
      </c>
      <c r="P860" s="6">
        <f t="shared" si="439"/>
        <v>0</v>
      </c>
      <c r="Q860" s="11">
        <f t="shared" si="439"/>
        <v>18</v>
      </c>
      <c r="R860" s="6">
        <f t="shared" si="439"/>
        <v>0</v>
      </c>
      <c r="S860" s="6">
        <f t="shared" si="439"/>
        <v>4</v>
      </c>
      <c r="T860" s="6">
        <f t="shared" si="439"/>
        <v>14</v>
      </c>
      <c r="U860" s="6">
        <f t="shared" ref="U860:AA860" si="440">SUM(U861:U871)</f>
        <v>0</v>
      </c>
      <c r="V860" s="6">
        <f t="shared" si="440"/>
        <v>0</v>
      </c>
      <c r="W860" s="6">
        <f t="shared" si="440"/>
        <v>0</v>
      </c>
      <c r="X860" s="6">
        <f t="shared" si="440"/>
        <v>0</v>
      </c>
      <c r="Y860" s="6">
        <f t="shared" si="440"/>
        <v>0</v>
      </c>
      <c r="Z860" s="6">
        <f t="shared" si="440"/>
        <v>0</v>
      </c>
      <c r="AA860" s="6">
        <f t="shared" si="440"/>
        <v>0</v>
      </c>
    </row>
    <row r="861" spans="1:27" ht="17.100000000000001" hidden="1" customHeight="1">
      <c r="A861" s="13" t="s">
        <v>1535</v>
      </c>
      <c r="B861" s="7" t="s">
        <v>31</v>
      </c>
      <c r="C861" s="8">
        <f t="shared" ref="C861:C871" si="441">SUBTOTAL(9,D861:P861)</f>
        <v>0</v>
      </c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2">
        <f t="shared" ref="Q861:Q871" si="442">SUBTOTAL(9,R861:AA861)</f>
        <v>0</v>
      </c>
      <c r="R861" s="9">
        <f t="shared" ref="R861:R871" si="443">D861</f>
        <v>0</v>
      </c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7.100000000000001" hidden="1" customHeight="1">
      <c r="A862" s="13" t="s">
        <v>1536</v>
      </c>
      <c r="B862" s="7" t="s">
        <v>33</v>
      </c>
      <c r="C862" s="8">
        <f t="shared" si="441"/>
        <v>0</v>
      </c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2">
        <f t="shared" si="442"/>
        <v>0</v>
      </c>
      <c r="R862" s="9">
        <f t="shared" si="443"/>
        <v>0</v>
      </c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7.100000000000001" hidden="1" customHeight="1">
      <c r="A863" s="13" t="s">
        <v>1537</v>
      </c>
      <c r="B863" s="7" t="s">
        <v>35</v>
      </c>
      <c r="C863" s="8">
        <f t="shared" si="441"/>
        <v>0</v>
      </c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2">
        <f t="shared" si="442"/>
        <v>0</v>
      </c>
      <c r="R863" s="9">
        <f t="shared" si="443"/>
        <v>0</v>
      </c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7.100000000000001" hidden="1" customHeight="1">
      <c r="A864" s="13" t="s">
        <v>1538</v>
      </c>
      <c r="B864" s="7" t="s">
        <v>1539</v>
      </c>
      <c r="C864" s="8">
        <f t="shared" si="441"/>
        <v>0</v>
      </c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2">
        <f t="shared" si="442"/>
        <v>0</v>
      </c>
      <c r="R864" s="9">
        <f t="shared" si="443"/>
        <v>0</v>
      </c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7.100000000000001" hidden="1" customHeight="1">
      <c r="A865" s="13" t="s">
        <v>1540</v>
      </c>
      <c r="B865" s="7" t="s">
        <v>1541</v>
      </c>
      <c r="C865" s="8">
        <f t="shared" si="441"/>
        <v>0</v>
      </c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2">
        <f t="shared" si="442"/>
        <v>0</v>
      </c>
      <c r="R865" s="9">
        <f t="shared" si="443"/>
        <v>0</v>
      </c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7.100000000000001" hidden="1" customHeight="1">
      <c r="A866" s="13" t="s">
        <v>1542</v>
      </c>
      <c r="B866" s="7" t="s">
        <v>1543</v>
      </c>
      <c r="C866" s="8">
        <f t="shared" si="441"/>
        <v>0</v>
      </c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2">
        <f t="shared" si="442"/>
        <v>0</v>
      </c>
      <c r="R866" s="9">
        <f t="shared" si="443"/>
        <v>0</v>
      </c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7.100000000000001" hidden="1" customHeight="1">
      <c r="A867" s="13" t="s">
        <v>1544</v>
      </c>
      <c r="B867" s="7" t="s">
        <v>1545</v>
      </c>
      <c r="C867" s="8">
        <f t="shared" si="441"/>
        <v>0</v>
      </c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2">
        <f t="shared" si="442"/>
        <v>0</v>
      </c>
      <c r="R867" s="9">
        <f t="shared" si="443"/>
        <v>0</v>
      </c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7.100000000000001" hidden="1" customHeight="1">
      <c r="A868" s="13" t="s">
        <v>1546</v>
      </c>
      <c r="B868" s="7" t="s">
        <v>1547</v>
      </c>
      <c r="C868" s="8">
        <f t="shared" si="441"/>
        <v>0</v>
      </c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2">
        <f t="shared" si="442"/>
        <v>0</v>
      </c>
      <c r="R868" s="9">
        <f t="shared" si="443"/>
        <v>0</v>
      </c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7.100000000000001" hidden="1" customHeight="1">
      <c r="A869" s="13" t="s">
        <v>1548</v>
      </c>
      <c r="B869" s="7" t="s">
        <v>1549</v>
      </c>
      <c r="C869" s="8">
        <f t="shared" si="441"/>
        <v>0</v>
      </c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2">
        <f t="shared" si="442"/>
        <v>0</v>
      </c>
      <c r="R869" s="9">
        <f t="shared" si="443"/>
        <v>0</v>
      </c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7.100000000000001" hidden="1" customHeight="1">
      <c r="A870" s="13" t="s">
        <v>1550</v>
      </c>
      <c r="B870" s="7" t="s">
        <v>1551</v>
      </c>
      <c r="C870" s="8">
        <f t="shared" si="441"/>
        <v>0</v>
      </c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2">
        <f t="shared" si="442"/>
        <v>0</v>
      </c>
      <c r="R870" s="9">
        <f t="shared" si="443"/>
        <v>0</v>
      </c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7.100000000000001" customHeight="1">
      <c r="A871" s="13" t="s">
        <v>1552</v>
      </c>
      <c r="B871" s="7" t="s">
        <v>1553</v>
      </c>
      <c r="C871" s="8">
        <f t="shared" si="441"/>
        <v>18</v>
      </c>
      <c r="D871" s="9"/>
      <c r="E871" s="9">
        <v>4</v>
      </c>
      <c r="F871" s="9"/>
      <c r="G871" s="9"/>
      <c r="H871" s="9"/>
      <c r="I871" s="9"/>
      <c r="J871" s="9"/>
      <c r="K871" s="9"/>
      <c r="L871" s="9">
        <v>14</v>
      </c>
      <c r="M871" s="9"/>
      <c r="N871" s="9"/>
      <c r="O871" s="9"/>
      <c r="P871" s="9"/>
      <c r="Q871" s="12">
        <f t="shared" si="442"/>
        <v>18</v>
      </c>
      <c r="R871" s="9">
        <f t="shared" si="443"/>
        <v>0</v>
      </c>
      <c r="S871" s="9">
        <v>4</v>
      </c>
      <c r="T871" s="9">
        <v>14</v>
      </c>
      <c r="U871" s="9"/>
      <c r="V871" s="9"/>
      <c r="W871" s="9"/>
      <c r="X871" s="9"/>
      <c r="Y871" s="9"/>
      <c r="Z871" s="9"/>
      <c r="AA871" s="9"/>
    </row>
    <row r="872" spans="1:27" ht="17.100000000000001" hidden="1" customHeight="1">
      <c r="A872" s="13" t="s">
        <v>1554</v>
      </c>
      <c r="B872" s="5" t="s">
        <v>1555</v>
      </c>
      <c r="C872" s="6">
        <f>C873</f>
        <v>0</v>
      </c>
      <c r="D872" s="6">
        <f t="shared" ref="D872:T872" si="444">D873</f>
        <v>0</v>
      </c>
      <c r="E872" s="6">
        <f t="shared" si="444"/>
        <v>0</v>
      </c>
      <c r="F872" s="6">
        <f t="shared" si="444"/>
        <v>0</v>
      </c>
      <c r="G872" s="6">
        <f t="shared" si="444"/>
        <v>0</v>
      </c>
      <c r="H872" s="6">
        <f t="shared" si="444"/>
        <v>0</v>
      </c>
      <c r="I872" s="6">
        <f t="shared" si="444"/>
        <v>0</v>
      </c>
      <c r="J872" s="6">
        <f t="shared" si="444"/>
        <v>0</v>
      </c>
      <c r="K872" s="6">
        <f t="shared" si="444"/>
        <v>0</v>
      </c>
      <c r="L872" s="6">
        <f t="shared" si="444"/>
        <v>0</v>
      </c>
      <c r="M872" s="6">
        <f t="shared" si="444"/>
        <v>0</v>
      </c>
      <c r="N872" s="6">
        <f t="shared" si="444"/>
        <v>0</v>
      </c>
      <c r="O872" s="6">
        <f t="shared" si="444"/>
        <v>0</v>
      </c>
      <c r="P872" s="6">
        <f t="shared" si="444"/>
        <v>0</v>
      </c>
      <c r="Q872" s="11">
        <f t="shared" si="444"/>
        <v>0</v>
      </c>
      <c r="R872" s="6">
        <f t="shared" si="444"/>
        <v>0</v>
      </c>
      <c r="S872" s="6">
        <f t="shared" si="444"/>
        <v>0</v>
      </c>
      <c r="T872" s="6">
        <f t="shared" si="444"/>
        <v>0</v>
      </c>
      <c r="U872" s="6">
        <f t="shared" ref="U872:AA872" si="445">U873</f>
        <v>0</v>
      </c>
      <c r="V872" s="6">
        <f t="shared" si="445"/>
        <v>0</v>
      </c>
      <c r="W872" s="6">
        <f t="shared" si="445"/>
        <v>0</v>
      </c>
      <c r="X872" s="6">
        <f t="shared" si="445"/>
        <v>0</v>
      </c>
      <c r="Y872" s="6">
        <f t="shared" si="445"/>
        <v>0</v>
      </c>
      <c r="Z872" s="6">
        <f t="shared" si="445"/>
        <v>0</v>
      </c>
      <c r="AA872" s="6">
        <f t="shared" si="445"/>
        <v>0</v>
      </c>
    </row>
    <row r="873" spans="1:27" ht="17.100000000000001" hidden="1" customHeight="1">
      <c r="A873" s="13" t="s">
        <v>1556</v>
      </c>
      <c r="B873" s="7" t="s">
        <v>1557</v>
      </c>
      <c r="C873" s="8">
        <f>SUBTOTAL(9,D873:P873)</f>
        <v>0</v>
      </c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2">
        <f>SUBTOTAL(9,R873:AA873)</f>
        <v>0</v>
      </c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7.100000000000001" hidden="1" customHeight="1">
      <c r="A874" s="13" t="s">
        <v>1558</v>
      </c>
      <c r="B874" s="5" t="s">
        <v>1559</v>
      </c>
      <c r="C874" s="6">
        <f>SUM(C875:C876)</f>
        <v>0</v>
      </c>
      <c r="D874" s="6">
        <f t="shared" ref="D874:T874" si="446">SUM(D875:D876)</f>
        <v>0</v>
      </c>
      <c r="E874" s="6">
        <f t="shared" si="446"/>
        <v>0</v>
      </c>
      <c r="F874" s="6">
        <f t="shared" si="446"/>
        <v>0</v>
      </c>
      <c r="G874" s="6">
        <f t="shared" si="446"/>
        <v>0</v>
      </c>
      <c r="H874" s="6">
        <f t="shared" si="446"/>
        <v>0</v>
      </c>
      <c r="I874" s="6">
        <f t="shared" si="446"/>
        <v>0</v>
      </c>
      <c r="J874" s="6">
        <f t="shared" si="446"/>
        <v>0</v>
      </c>
      <c r="K874" s="6">
        <f t="shared" si="446"/>
        <v>0</v>
      </c>
      <c r="L874" s="6">
        <f t="shared" si="446"/>
        <v>0</v>
      </c>
      <c r="M874" s="6">
        <f t="shared" si="446"/>
        <v>0</v>
      </c>
      <c r="N874" s="6">
        <f t="shared" si="446"/>
        <v>0</v>
      </c>
      <c r="O874" s="6">
        <f t="shared" si="446"/>
        <v>0</v>
      </c>
      <c r="P874" s="6">
        <f t="shared" si="446"/>
        <v>0</v>
      </c>
      <c r="Q874" s="11">
        <f t="shared" si="446"/>
        <v>0</v>
      </c>
      <c r="R874" s="6">
        <f t="shared" si="446"/>
        <v>0</v>
      </c>
      <c r="S874" s="6">
        <f t="shared" si="446"/>
        <v>0</v>
      </c>
      <c r="T874" s="6">
        <f t="shared" si="446"/>
        <v>0</v>
      </c>
      <c r="U874" s="6">
        <f t="shared" ref="U874:AA874" si="447">SUM(U875:U876)</f>
        <v>0</v>
      </c>
      <c r="V874" s="6">
        <f t="shared" si="447"/>
        <v>0</v>
      </c>
      <c r="W874" s="6">
        <f t="shared" si="447"/>
        <v>0</v>
      </c>
      <c r="X874" s="6">
        <f t="shared" si="447"/>
        <v>0</v>
      </c>
      <c r="Y874" s="6">
        <f t="shared" si="447"/>
        <v>0</v>
      </c>
      <c r="Z874" s="6">
        <f t="shared" si="447"/>
        <v>0</v>
      </c>
      <c r="AA874" s="6">
        <f t="shared" si="447"/>
        <v>0</v>
      </c>
    </row>
    <row r="875" spans="1:27" ht="17.100000000000001" hidden="1" customHeight="1">
      <c r="A875" s="13" t="s">
        <v>1560</v>
      </c>
      <c r="B875" s="7" t="s">
        <v>1561</v>
      </c>
      <c r="C875" s="8">
        <f>SUBTOTAL(9,D875:P875)</f>
        <v>0</v>
      </c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2">
        <f>SUBTOTAL(9,R875:AA875)</f>
        <v>0</v>
      </c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7.100000000000001" hidden="1" customHeight="1">
      <c r="A876" s="13" t="s">
        <v>1562</v>
      </c>
      <c r="B876" s="7" t="s">
        <v>1563</v>
      </c>
      <c r="C876" s="8">
        <f>SUBTOTAL(9,D876:P876)</f>
        <v>0</v>
      </c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2">
        <f>SUBTOTAL(9,R876:AA876)</f>
        <v>0</v>
      </c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7.100000000000001" hidden="1" customHeight="1">
      <c r="A877" s="13" t="s">
        <v>1564</v>
      </c>
      <c r="B877" s="5" t="s">
        <v>1565</v>
      </c>
      <c r="C877" s="6">
        <f>C878</f>
        <v>0</v>
      </c>
      <c r="D877" s="6">
        <f t="shared" ref="D877:T877" si="448">D878</f>
        <v>0</v>
      </c>
      <c r="E877" s="6">
        <f t="shared" si="448"/>
        <v>0</v>
      </c>
      <c r="F877" s="6">
        <f t="shared" si="448"/>
        <v>0</v>
      </c>
      <c r="G877" s="6">
        <f t="shared" si="448"/>
        <v>0</v>
      </c>
      <c r="H877" s="6">
        <f t="shared" si="448"/>
        <v>0</v>
      </c>
      <c r="I877" s="6">
        <f t="shared" si="448"/>
        <v>0</v>
      </c>
      <c r="J877" s="6">
        <f t="shared" si="448"/>
        <v>0</v>
      </c>
      <c r="K877" s="6">
        <f t="shared" si="448"/>
        <v>0</v>
      </c>
      <c r="L877" s="6">
        <f t="shared" si="448"/>
        <v>0</v>
      </c>
      <c r="M877" s="6">
        <f t="shared" si="448"/>
        <v>0</v>
      </c>
      <c r="N877" s="6">
        <f t="shared" si="448"/>
        <v>0</v>
      </c>
      <c r="O877" s="6">
        <f t="shared" si="448"/>
        <v>0</v>
      </c>
      <c r="P877" s="6">
        <f t="shared" si="448"/>
        <v>0</v>
      </c>
      <c r="Q877" s="11">
        <f t="shared" si="448"/>
        <v>0</v>
      </c>
      <c r="R877" s="6">
        <f t="shared" si="448"/>
        <v>0</v>
      </c>
      <c r="S877" s="6">
        <f t="shared" si="448"/>
        <v>0</v>
      </c>
      <c r="T877" s="6">
        <f t="shared" si="448"/>
        <v>0</v>
      </c>
      <c r="U877" s="6">
        <f t="shared" ref="U877:AA877" si="449">U878</f>
        <v>0</v>
      </c>
      <c r="V877" s="6">
        <f t="shared" si="449"/>
        <v>0</v>
      </c>
      <c r="W877" s="6">
        <f t="shared" si="449"/>
        <v>0</v>
      </c>
      <c r="X877" s="6">
        <f t="shared" si="449"/>
        <v>0</v>
      </c>
      <c r="Y877" s="6">
        <f t="shared" si="449"/>
        <v>0</v>
      </c>
      <c r="Z877" s="6">
        <f t="shared" si="449"/>
        <v>0</v>
      </c>
      <c r="AA877" s="6">
        <f t="shared" si="449"/>
        <v>0</v>
      </c>
    </row>
    <row r="878" spans="1:27" ht="17.100000000000001" hidden="1" customHeight="1">
      <c r="A878" s="13" t="s">
        <v>1566</v>
      </c>
      <c r="B878" s="7" t="s">
        <v>1567</v>
      </c>
      <c r="C878" s="8">
        <f>SUBTOTAL(9,D878:P878)</f>
        <v>0</v>
      </c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2">
        <f>SUBTOTAL(9,R878:AA878)</f>
        <v>0</v>
      </c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7.100000000000001" hidden="1" customHeight="1">
      <c r="A879" s="13" t="s">
        <v>1568</v>
      </c>
      <c r="B879" s="5" t="s">
        <v>1569</v>
      </c>
      <c r="C879" s="6">
        <f>C880</f>
        <v>0</v>
      </c>
      <c r="D879" s="6">
        <f t="shared" ref="D879:T879" si="450">D880</f>
        <v>0</v>
      </c>
      <c r="E879" s="6">
        <f t="shared" si="450"/>
        <v>0</v>
      </c>
      <c r="F879" s="6">
        <f t="shared" si="450"/>
        <v>0</v>
      </c>
      <c r="G879" s="6">
        <f t="shared" si="450"/>
        <v>0</v>
      </c>
      <c r="H879" s="6">
        <f t="shared" si="450"/>
        <v>0</v>
      </c>
      <c r="I879" s="6">
        <f t="shared" si="450"/>
        <v>0</v>
      </c>
      <c r="J879" s="6">
        <f t="shared" si="450"/>
        <v>0</v>
      </c>
      <c r="K879" s="6">
        <f t="shared" si="450"/>
        <v>0</v>
      </c>
      <c r="L879" s="6">
        <f t="shared" si="450"/>
        <v>0</v>
      </c>
      <c r="M879" s="6">
        <f t="shared" si="450"/>
        <v>0</v>
      </c>
      <c r="N879" s="6">
        <f t="shared" si="450"/>
        <v>0</v>
      </c>
      <c r="O879" s="6">
        <f t="shared" si="450"/>
        <v>0</v>
      </c>
      <c r="P879" s="6">
        <f t="shared" si="450"/>
        <v>0</v>
      </c>
      <c r="Q879" s="11">
        <f t="shared" si="450"/>
        <v>0</v>
      </c>
      <c r="R879" s="6">
        <f t="shared" si="450"/>
        <v>0</v>
      </c>
      <c r="S879" s="6">
        <f t="shared" si="450"/>
        <v>0</v>
      </c>
      <c r="T879" s="6">
        <f t="shared" si="450"/>
        <v>0</v>
      </c>
      <c r="U879" s="6">
        <f t="shared" ref="U879:AA879" si="451">U880</f>
        <v>0</v>
      </c>
      <c r="V879" s="6">
        <f t="shared" si="451"/>
        <v>0</v>
      </c>
      <c r="W879" s="6">
        <f t="shared" si="451"/>
        <v>0</v>
      </c>
      <c r="X879" s="6">
        <f t="shared" si="451"/>
        <v>0</v>
      </c>
      <c r="Y879" s="6">
        <f t="shared" si="451"/>
        <v>0</v>
      </c>
      <c r="Z879" s="6">
        <f t="shared" si="451"/>
        <v>0</v>
      </c>
      <c r="AA879" s="6">
        <f t="shared" si="451"/>
        <v>0</v>
      </c>
    </row>
    <row r="880" spans="1:27" ht="17.100000000000001" hidden="1" customHeight="1">
      <c r="A880" s="13" t="s">
        <v>1570</v>
      </c>
      <c r="B880" s="7" t="s">
        <v>1571</v>
      </c>
      <c r="C880" s="8">
        <f>SUBTOTAL(9,D880:P880)</f>
        <v>0</v>
      </c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2">
        <f>SUBTOTAL(9,R880:AA880)</f>
        <v>0</v>
      </c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7.100000000000001" hidden="1" customHeight="1">
      <c r="A881" s="13" t="s">
        <v>1572</v>
      </c>
      <c r="B881" s="5" t="s">
        <v>1573</v>
      </c>
      <c r="C881" s="6">
        <f>C882</f>
        <v>0</v>
      </c>
      <c r="D881" s="6">
        <f t="shared" ref="D881:T881" si="452">D882</f>
        <v>0</v>
      </c>
      <c r="E881" s="6">
        <f t="shared" si="452"/>
        <v>0</v>
      </c>
      <c r="F881" s="6">
        <f t="shared" si="452"/>
        <v>0</v>
      </c>
      <c r="G881" s="6">
        <f t="shared" si="452"/>
        <v>0</v>
      </c>
      <c r="H881" s="6">
        <f t="shared" si="452"/>
        <v>0</v>
      </c>
      <c r="I881" s="6">
        <f t="shared" si="452"/>
        <v>0</v>
      </c>
      <c r="J881" s="6">
        <f t="shared" si="452"/>
        <v>0</v>
      </c>
      <c r="K881" s="6">
        <f t="shared" si="452"/>
        <v>0</v>
      </c>
      <c r="L881" s="6">
        <f t="shared" si="452"/>
        <v>0</v>
      </c>
      <c r="M881" s="6">
        <f t="shared" si="452"/>
        <v>0</v>
      </c>
      <c r="N881" s="6">
        <f t="shared" si="452"/>
        <v>0</v>
      </c>
      <c r="O881" s="6">
        <f t="shared" si="452"/>
        <v>0</v>
      </c>
      <c r="P881" s="6">
        <f t="shared" si="452"/>
        <v>0</v>
      </c>
      <c r="Q881" s="11">
        <f t="shared" si="452"/>
        <v>0</v>
      </c>
      <c r="R881" s="6">
        <f t="shared" si="452"/>
        <v>0</v>
      </c>
      <c r="S881" s="6">
        <f t="shared" si="452"/>
        <v>0</v>
      </c>
      <c r="T881" s="6">
        <f t="shared" si="452"/>
        <v>0</v>
      </c>
      <c r="U881" s="6">
        <f t="shared" ref="U881:AA881" si="453">U882</f>
        <v>0</v>
      </c>
      <c r="V881" s="6">
        <f t="shared" si="453"/>
        <v>0</v>
      </c>
      <c r="W881" s="6">
        <f t="shared" si="453"/>
        <v>0</v>
      </c>
      <c r="X881" s="6">
        <f t="shared" si="453"/>
        <v>0</v>
      </c>
      <c r="Y881" s="6">
        <f t="shared" si="453"/>
        <v>0</v>
      </c>
      <c r="Z881" s="6">
        <f t="shared" si="453"/>
        <v>0</v>
      </c>
      <c r="AA881" s="6">
        <f t="shared" si="453"/>
        <v>0</v>
      </c>
    </row>
    <row r="882" spans="1:27" ht="17.100000000000001" hidden="1" customHeight="1">
      <c r="A882" s="13" t="s">
        <v>1574</v>
      </c>
      <c r="B882" s="7" t="s">
        <v>1575</v>
      </c>
      <c r="C882" s="8">
        <f>SUBTOTAL(9,D882:P882)</f>
        <v>0</v>
      </c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2">
        <f>SUBTOTAL(9,R882:AA882)</f>
        <v>0</v>
      </c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7.100000000000001" customHeight="1">
      <c r="A883" s="13" t="s">
        <v>1576</v>
      </c>
      <c r="B883" s="5" t="s">
        <v>1577</v>
      </c>
      <c r="C883" s="6">
        <f>C884+C909+C937+C964+C975+C986+C992+C999+C1006+C1010</f>
        <v>495</v>
      </c>
      <c r="D883" s="6">
        <f t="shared" ref="D883:T883" si="454">D884+D909+D937+D964+D975+D986+D992+D999+D1006+D1010</f>
        <v>57</v>
      </c>
      <c r="E883" s="6">
        <f t="shared" si="454"/>
        <v>155</v>
      </c>
      <c r="F883" s="6">
        <f t="shared" si="454"/>
        <v>0</v>
      </c>
      <c r="G883" s="6">
        <f t="shared" si="454"/>
        <v>0</v>
      </c>
      <c r="H883" s="6">
        <f t="shared" si="454"/>
        <v>0</v>
      </c>
      <c r="I883" s="6">
        <f t="shared" si="454"/>
        <v>0</v>
      </c>
      <c r="J883" s="6">
        <f t="shared" si="454"/>
        <v>0</v>
      </c>
      <c r="K883" s="6">
        <f t="shared" si="454"/>
        <v>0</v>
      </c>
      <c r="L883" s="6">
        <f t="shared" si="454"/>
        <v>283</v>
      </c>
      <c r="M883" s="6">
        <f t="shared" si="454"/>
        <v>0</v>
      </c>
      <c r="N883" s="6">
        <f t="shared" si="454"/>
        <v>0</v>
      </c>
      <c r="O883" s="6">
        <f t="shared" si="454"/>
        <v>0</v>
      </c>
      <c r="P883" s="6">
        <f t="shared" si="454"/>
        <v>0</v>
      </c>
      <c r="Q883" s="11">
        <f t="shared" si="454"/>
        <v>495</v>
      </c>
      <c r="R883" s="6">
        <f t="shared" si="454"/>
        <v>57</v>
      </c>
      <c r="S883" s="6">
        <f t="shared" si="454"/>
        <v>155</v>
      </c>
      <c r="T883" s="6">
        <f t="shared" si="454"/>
        <v>283</v>
      </c>
      <c r="U883" s="6">
        <f t="shared" ref="U883:AA883" si="455">U884+U909+U937+U964+U975+U986+U992+U999+U1006+U1010</f>
        <v>0</v>
      </c>
      <c r="V883" s="6">
        <f t="shared" si="455"/>
        <v>0</v>
      </c>
      <c r="W883" s="6">
        <f t="shared" si="455"/>
        <v>0</v>
      </c>
      <c r="X883" s="6">
        <f t="shared" si="455"/>
        <v>0</v>
      </c>
      <c r="Y883" s="6">
        <f t="shared" si="455"/>
        <v>0</v>
      </c>
      <c r="Z883" s="6">
        <f t="shared" si="455"/>
        <v>0</v>
      </c>
      <c r="AA883" s="6">
        <f t="shared" si="455"/>
        <v>0</v>
      </c>
    </row>
    <row r="884" spans="1:27" ht="17.100000000000001" customHeight="1">
      <c r="A884" s="13" t="s">
        <v>1578</v>
      </c>
      <c r="B884" s="5" t="s">
        <v>1579</v>
      </c>
      <c r="C884" s="6">
        <f>SUM(C885:C908)</f>
        <v>66</v>
      </c>
      <c r="D884" s="6">
        <f t="shared" ref="D884:T884" si="456">SUM(D885:D908)</f>
        <v>57</v>
      </c>
      <c r="E884" s="6">
        <f t="shared" si="456"/>
        <v>9</v>
      </c>
      <c r="F884" s="6">
        <f t="shared" si="456"/>
        <v>0</v>
      </c>
      <c r="G884" s="6">
        <f t="shared" si="456"/>
        <v>0</v>
      </c>
      <c r="H884" s="6">
        <f t="shared" si="456"/>
        <v>0</v>
      </c>
      <c r="I884" s="6">
        <f t="shared" si="456"/>
        <v>0</v>
      </c>
      <c r="J884" s="6">
        <f t="shared" si="456"/>
        <v>0</v>
      </c>
      <c r="K884" s="6">
        <f t="shared" si="456"/>
        <v>0</v>
      </c>
      <c r="L884" s="6">
        <f t="shared" si="456"/>
        <v>0</v>
      </c>
      <c r="M884" s="6">
        <f t="shared" si="456"/>
        <v>0</v>
      </c>
      <c r="N884" s="6">
        <f t="shared" si="456"/>
        <v>0</v>
      </c>
      <c r="O884" s="6">
        <f t="shared" si="456"/>
        <v>0</v>
      </c>
      <c r="P884" s="6">
        <f t="shared" si="456"/>
        <v>0</v>
      </c>
      <c r="Q884" s="11">
        <f t="shared" si="456"/>
        <v>66</v>
      </c>
      <c r="R884" s="6">
        <f t="shared" si="456"/>
        <v>57</v>
      </c>
      <c r="S884" s="6">
        <f t="shared" si="456"/>
        <v>9</v>
      </c>
      <c r="T884" s="6">
        <f t="shared" si="456"/>
        <v>0</v>
      </c>
      <c r="U884" s="6">
        <f t="shared" ref="U884:AA884" si="457">SUM(U885:U908)</f>
        <v>0</v>
      </c>
      <c r="V884" s="6">
        <f t="shared" si="457"/>
        <v>0</v>
      </c>
      <c r="W884" s="6">
        <f t="shared" si="457"/>
        <v>0</v>
      </c>
      <c r="X884" s="6">
        <f t="shared" si="457"/>
        <v>0</v>
      </c>
      <c r="Y884" s="6">
        <f t="shared" si="457"/>
        <v>0</v>
      </c>
      <c r="Z884" s="6">
        <f t="shared" si="457"/>
        <v>0</v>
      </c>
      <c r="AA884" s="6">
        <f t="shared" si="457"/>
        <v>0</v>
      </c>
    </row>
    <row r="885" spans="1:27" ht="17.100000000000001" hidden="1" customHeight="1">
      <c r="A885" s="13" t="s">
        <v>1580</v>
      </c>
      <c r="B885" s="7" t="s">
        <v>31</v>
      </c>
      <c r="C885" s="8">
        <f t="shared" ref="C885:C908" si="458">SUBTOTAL(9,D885:P885)</f>
        <v>0</v>
      </c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2">
        <f t="shared" ref="Q885:Q908" si="459">SUBTOTAL(9,R885:AA885)</f>
        <v>0</v>
      </c>
      <c r="R885" s="9">
        <f t="shared" ref="R885:R908" si="460">D885</f>
        <v>0</v>
      </c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7.100000000000001" hidden="1" customHeight="1">
      <c r="A886" s="13" t="s">
        <v>1581</v>
      </c>
      <c r="B886" s="7" t="s">
        <v>33</v>
      </c>
      <c r="C886" s="8">
        <f t="shared" si="458"/>
        <v>0</v>
      </c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2">
        <f t="shared" si="459"/>
        <v>0</v>
      </c>
      <c r="R886" s="9">
        <f t="shared" si="460"/>
        <v>0</v>
      </c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7.100000000000001" hidden="1" customHeight="1">
      <c r="A887" s="13" t="s">
        <v>1582</v>
      </c>
      <c r="B887" s="7" t="s">
        <v>35</v>
      </c>
      <c r="C887" s="8">
        <f t="shared" si="458"/>
        <v>0</v>
      </c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2">
        <f t="shared" si="459"/>
        <v>0</v>
      </c>
      <c r="R887" s="9">
        <f t="shared" si="460"/>
        <v>0</v>
      </c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7.100000000000001" customHeight="1">
      <c r="A888" s="13" t="s">
        <v>1583</v>
      </c>
      <c r="B888" s="7" t="s">
        <v>49</v>
      </c>
      <c r="C888" s="8">
        <f t="shared" si="458"/>
        <v>66</v>
      </c>
      <c r="D888" s="9">
        <v>57</v>
      </c>
      <c r="E888" s="9">
        <v>9</v>
      </c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2">
        <f t="shared" si="459"/>
        <v>66</v>
      </c>
      <c r="R888" s="9">
        <f t="shared" si="460"/>
        <v>57</v>
      </c>
      <c r="S888" s="9">
        <v>9</v>
      </c>
      <c r="T888" s="9"/>
      <c r="U888" s="9"/>
      <c r="V888" s="9"/>
      <c r="W888" s="9"/>
      <c r="X888" s="9"/>
      <c r="Y888" s="9"/>
      <c r="Z888" s="9"/>
      <c r="AA888" s="9"/>
    </row>
    <row r="889" spans="1:27" ht="17.100000000000001" hidden="1" customHeight="1">
      <c r="A889" s="13" t="s">
        <v>1584</v>
      </c>
      <c r="B889" s="7" t="s">
        <v>1585</v>
      </c>
      <c r="C889" s="8">
        <f t="shared" si="458"/>
        <v>0</v>
      </c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2">
        <f t="shared" si="459"/>
        <v>0</v>
      </c>
      <c r="R889" s="9">
        <f t="shared" si="460"/>
        <v>0</v>
      </c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7.100000000000001" hidden="1" customHeight="1">
      <c r="A890" s="13" t="s">
        <v>1586</v>
      </c>
      <c r="B890" s="7" t="s">
        <v>1587</v>
      </c>
      <c r="C890" s="8">
        <f t="shared" si="458"/>
        <v>0</v>
      </c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2">
        <f t="shared" si="459"/>
        <v>0</v>
      </c>
      <c r="R890" s="9">
        <f t="shared" si="460"/>
        <v>0</v>
      </c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7.100000000000001" hidden="1" customHeight="1">
      <c r="A891" s="13" t="s">
        <v>1588</v>
      </c>
      <c r="B891" s="7" t="s">
        <v>1589</v>
      </c>
      <c r="C891" s="8">
        <f t="shared" si="458"/>
        <v>0</v>
      </c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2">
        <f t="shared" si="459"/>
        <v>0</v>
      </c>
      <c r="R891" s="9">
        <f t="shared" si="460"/>
        <v>0</v>
      </c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7.100000000000001" hidden="1" customHeight="1">
      <c r="A892" s="13" t="s">
        <v>1590</v>
      </c>
      <c r="B892" s="7" t="s">
        <v>1591</v>
      </c>
      <c r="C892" s="8">
        <f t="shared" si="458"/>
        <v>0</v>
      </c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2">
        <f t="shared" si="459"/>
        <v>0</v>
      </c>
      <c r="R892" s="9">
        <f t="shared" si="460"/>
        <v>0</v>
      </c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7.100000000000001" hidden="1" customHeight="1">
      <c r="A893" s="13" t="s">
        <v>1592</v>
      </c>
      <c r="B893" s="7" t="s">
        <v>1593</v>
      </c>
      <c r="C893" s="8">
        <f t="shared" si="458"/>
        <v>0</v>
      </c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2">
        <f t="shared" si="459"/>
        <v>0</v>
      </c>
      <c r="R893" s="9">
        <f t="shared" si="460"/>
        <v>0</v>
      </c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7.100000000000001" hidden="1" customHeight="1">
      <c r="A894" s="13" t="s">
        <v>1594</v>
      </c>
      <c r="B894" s="7" t="s">
        <v>1595</v>
      </c>
      <c r="C894" s="8">
        <f t="shared" si="458"/>
        <v>0</v>
      </c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2">
        <f t="shared" si="459"/>
        <v>0</v>
      </c>
      <c r="R894" s="9">
        <f t="shared" si="460"/>
        <v>0</v>
      </c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7.100000000000001" hidden="1" customHeight="1">
      <c r="A895" s="13" t="s">
        <v>1596</v>
      </c>
      <c r="B895" s="7" t="s">
        <v>1597</v>
      </c>
      <c r="C895" s="8">
        <f t="shared" si="458"/>
        <v>0</v>
      </c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2">
        <f t="shared" si="459"/>
        <v>0</v>
      </c>
      <c r="R895" s="9">
        <f t="shared" si="460"/>
        <v>0</v>
      </c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7.100000000000001" hidden="1" customHeight="1">
      <c r="A896" s="13" t="s">
        <v>1598</v>
      </c>
      <c r="B896" s="7" t="s">
        <v>1599</v>
      </c>
      <c r="C896" s="8">
        <f t="shared" si="458"/>
        <v>0</v>
      </c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2">
        <f t="shared" si="459"/>
        <v>0</v>
      </c>
      <c r="R896" s="9">
        <f t="shared" si="460"/>
        <v>0</v>
      </c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7.100000000000001" hidden="1" customHeight="1">
      <c r="A897" s="13" t="s">
        <v>1600</v>
      </c>
      <c r="B897" s="7" t="s">
        <v>1601</v>
      </c>
      <c r="C897" s="8">
        <f t="shared" si="458"/>
        <v>0</v>
      </c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2">
        <f t="shared" si="459"/>
        <v>0</v>
      </c>
      <c r="R897" s="9">
        <f t="shared" si="460"/>
        <v>0</v>
      </c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7.100000000000001" hidden="1" customHeight="1">
      <c r="A898" s="13" t="s">
        <v>1602</v>
      </c>
      <c r="B898" s="7" t="s">
        <v>1603</v>
      </c>
      <c r="C898" s="8">
        <f t="shared" si="458"/>
        <v>0</v>
      </c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2">
        <f t="shared" si="459"/>
        <v>0</v>
      </c>
      <c r="R898" s="9">
        <f t="shared" si="460"/>
        <v>0</v>
      </c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7.100000000000001" hidden="1" customHeight="1">
      <c r="A899" s="13" t="s">
        <v>1604</v>
      </c>
      <c r="B899" s="7" t="s">
        <v>1605</v>
      </c>
      <c r="C899" s="8">
        <f t="shared" si="458"/>
        <v>0</v>
      </c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2">
        <f t="shared" si="459"/>
        <v>0</v>
      </c>
      <c r="R899" s="9">
        <f t="shared" si="460"/>
        <v>0</v>
      </c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7.100000000000001" hidden="1" customHeight="1">
      <c r="A900" s="13" t="s">
        <v>1606</v>
      </c>
      <c r="B900" s="7" t="s">
        <v>1607</v>
      </c>
      <c r="C900" s="8">
        <f t="shared" si="458"/>
        <v>0</v>
      </c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2">
        <f t="shared" si="459"/>
        <v>0</v>
      </c>
      <c r="R900" s="9">
        <f t="shared" si="460"/>
        <v>0</v>
      </c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7.100000000000001" hidden="1" customHeight="1">
      <c r="A901" s="13" t="s">
        <v>1608</v>
      </c>
      <c r="B901" s="7" t="s">
        <v>1609</v>
      </c>
      <c r="C901" s="8">
        <f t="shared" si="458"/>
        <v>0</v>
      </c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2">
        <f t="shared" si="459"/>
        <v>0</v>
      </c>
      <c r="R901" s="9">
        <f t="shared" si="460"/>
        <v>0</v>
      </c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7.100000000000001" hidden="1" customHeight="1">
      <c r="A902" s="13" t="s">
        <v>1610</v>
      </c>
      <c r="B902" s="7" t="s">
        <v>1611</v>
      </c>
      <c r="C902" s="8">
        <f t="shared" si="458"/>
        <v>0</v>
      </c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2">
        <f t="shared" si="459"/>
        <v>0</v>
      </c>
      <c r="R902" s="9">
        <f t="shared" si="460"/>
        <v>0</v>
      </c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7.100000000000001" hidden="1" customHeight="1">
      <c r="A903" s="13" t="s">
        <v>1612</v>
      </c>
      <c r="B903" s="7" t="s">
        <v>1613</v>
      </c>
      <c r="C903" s="8">
        <f t="shared" si="458"/>
        <v>0</v>
      </c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2">
        <f t="shared" si="459"/>
        <v>0</v>
      </c>
      <c r="R903" s="9">
        <f t="shared" si="460"/>
        <v>0</v>
      </c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7.100000000000001" hidden="1" customHeight="1">
      <c r="A904" s="13" t="s">
        <v>1614</v>
      </c>
      <c r="B904" s="7" t="s">
        <v>1615</v>
      </c>
      <c r="C904" s="8">
        <f t="shared" si="458"/>
        <v>0</v>
      </c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2">
        <f t="shared" si="459"/>
        <v>0</v>
      </c>
      <c r="R904" s="9">
        <f t="shared" si="460"/>
        <v>0</v>
      </c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7.100000000000001" hidden="1" customHeight="1">
      <c r="A905" s="13" t="s">
        <v>1616</v>
      </c>
      <c r="B905" s="7" t="s">
        <v>1617</v>
      </c>
      <c r="C905" s="8">
        <f t="shared" si="458"/>
        <v>0</v>
      </c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2">
        <f t="shared" si="459"/>
        <v>0</v>
      </c>
      <c r="R905" s="9">
        <f t="shared" si="460"/>
        <v>0</v>
      </c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7.100000000000001" hidden="1" customHeight="1">
      <c r="A906" s="13" t="s">
        <v>1618</v>
      </c>
      <c r="B906" s="7" t="s">
        <v>1619</v>
      </c>
      <c r="C906" s="8">
        <f t="shared" si="458"/>
        <v>0</v>
      </c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2">
        <f t="shared" si="459"/>
        <v>0</v>
      </c>
      <c r="R906" s="9">
        <f t="shared" si="460"/>
        <v>0</v>
      </c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7.100000000000001" hidden="1" customHeight="1">
      <c r="A907" s="13" t="s">
        <v>1620</v>
      </c>
      <c r="B907" s="7" t="s">
        <v>1621</v>
      </c>
      <c r="C907" s="8">
        <f t="shared" si="458"/>
        <v>0</v>
      </c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2">
        <f t="shared" si="459"/>
        <v>0</v>
      </c>
      <c r="R907" s="9">
        <f t="shared" si="460"/>
        <v>0</v>
      </c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7.100000000000001" hidden="1" customHeight="1">
      <c r="A908" s="13" t="s">
        <v>1622</v>
      </c>
      <c r="B908" s="7" t="s">
        <v>1623</v>
      </c>
      <c r="C908" s="8">
        <f t="shared" si="458"/>
        <v>0</v>
      </c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2">
        <f t="shared" si="459"/>
        <v>0</v>
      </c>
      <c r="R908" s="9">
        <f t="shared" si="460"/>
        <v>0</v>
      </c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7.100000000000001" hidden="1" customHeight="1">
      <c r="A909" s="13" t="s">
        <v>1624</v>
      </c>
      <c r="B909" s="5" t="s">
        <v>1625</v>
      </c>
      <c r="C909" s="6">
        <f>SUM(C910:C936)</f>
        <v>0</v>
      </c>
      <c r="D909" s="6">
        <f t="shared" ref="D909:T909" si="461">SUM(D910:D936)</f>
        <v>0</v>
      </c>
      <c r="E909" s="6">
        <f t="shared" si="461"/>
        <v>0</v>
      </c>
      <c r="F909" s="6">
        <f t="shared" si="461"/>
        <v>0</v>
      </c>
      <c r="G909" s="6">
        <f t="shared" si="461"/>
        <v>0</v>
      </c>
      <c r="H909" s="6">
        <f t="shared" si="461"/>
        <v>0</v>
      </c>
      <c r="I909" s="6">
        <f t="shared" si="461"/>
        <v>0</v>
      </c>
      <c r="J909" s="6">
        <f t="shared" si="461"/>
        <v>0</v>
      </c>
      <c r="K909" s="6">
        <f t="shared" si="461"/>
        <v>0</v>
      </c>
      <c r="L909" s="6">
        <f t="shared" si="461"/>
        <v>0</v>
      </c>
      <c r="M909" s="6">
        <f t="shared" si="461"/>
        <v>0</v>
      </c>
      <c r="N909" s="6">
        <f t="shared" si="461"/>
        <v>0</v>
      </c>
      <c r="O909" s="6">
        <f t="shared" si="461"/>
        <v>0</v>
      </c>
      <c r="P909" s="6">
        <f t="shared" si="461"/>
        <v>0</v>
      </c>
      <c r="Q909" s="11">
        <f t="shared" si="461"/>
        <v>0</v>
      </c>
      <c r="R909" s="6">
        <f t="shared" si="461"/>
        <v>0</v>
      </c>
      <c r="S909" s="6">
        <f t="shared" si="461"/>
        <v>0</v>
      </c>
      <c r="T909" s="6">
        <f t="shared" si="461"/>
        <v>0</v>
      </c>
      <c r="U909" s="6">
        <f t="shared" ref="U909:AA909" si="462">SUM(U910:U936)</f>
        <v>0</v>
      </c>
      <c r="V909" s="6">
        <f t="shared" si="462"/>
        <v>0</v>
      </c>
      <c r="W909" s="6">
        <f t="shared" si="462"/>
        <v>0</v>
      </c>
      <c r="X909" s="6">
        <f t="shared" si="462"/>
        <v>0</v>
      </c>
      <c r="Y909" s="6">
        <f t="shared" si="462"/>
        <v>0</v>
      </c>
      <c r="Z909" s="6">
        <f t="shared" si="462"/>
        <v>0</v>
      </c>
      <c r="AA909" s="6">
        <f t="shared" si="462"/>
        <v>0</v>
      </c>
    </row>
    <row r="910" spans="1:27" ht="17.100000000000001" hidden="1" customHeight="1">
      <c r="A910" s="13" t="s">
        <v>1626</v>
      </c>
      <c r="B910" s="7" t="s">
        <v>31</v>
      </c>
      <c r="C910" s="8">
        <f t="shared" ref="C910:C936" si="463">SUBTOTAL(9,D910:P910)</f>
        <v>0</v>
      </c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2">
        <f t="shared" ref="Q910:Q936" si="464">SUBTOTAL(9,R910:AA910)</f>
        <v>0</v>
      </c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7.100000000000001" hidden="1" customHeight="1">
      <c r="A911" s="13" t="s">
        <v>1627</v>
      </c>
      <c r="B911" s="7" t="s">
        <v>33</v>
      </c>
      <c r="C911" s="8">
        <f t="shared" si="463"/>
        <v>0</v>
      </c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2">
        <f t="shared" si="464"/>
        <v>0</v>
      </c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7.100000000000001" hidden="1" customHeight="1">
      <c r="A912" s="13" t="s">
        <v>1628</v>
      </c>
      <c r="B912" s="7" t="s">
        <v>35</v>
      </c>
      <c r="C912" s="8">
        <f t="shared" si="463"/>
        <v>0</v>
      </c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2">
        <f t="shared" si="464"/>
        <v>0</v>
      </c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7.100000000000001" hidden="1" customHeight="1">
      <c r="A913" s="13" t="s">
        <v>1629</v>
      </c>
      <c r="B913" s="7" t="s">
        <v>1630</v>
      </c>
      <c r="C913" s="8">
        <f t="shared" si="463"/>
        <v>0</v>
      </c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2">
        <f t="shared" si="464"/>
        <v>0</v>
      </c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7.100000000000001" hidden="1" customHeight="1">
      <c r="A914" s="13" t="s">
        <v>1631</v>
      </c>
      <c r="B914" s="7" t="s">
        <v>1632</v>
      </c>
      <c r="C914" s="8">
        <f t="shared" si="463"/>
        <v>0</v>
      </c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2">
        <f t="shared" si="464"/>
        <v>0</v>
      </c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7.100000000000001" hidden="1" customHeight="1">
      <c r="A915" s="13" t="s">
        <v>1633</v>
      </c>
      <c r="B915" s="7" t="s">
        <v>1634</v>
      </c>
      <c r="C915" s="8">
        <f t="shared" si="463"/>
        <v>0</v>
      </c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2">
        <f t="shared" si="464"/>
        <v>0</v>
      </c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7.100000000000001" hidden="1" customHeight="1">
      <c r="A916" s="13" t="s">
        <v>1635</v>
      </c>
      <c r="B916" s="7" t="s">
        <v>1636</v>
      </c>
      <c r="C916" s="8">
        <f t="shared" si="463"/>
        <v>0</v>
      </c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2">
        <f t="shared" si="464"/>
        <v>0</v>
      </c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7.100000000000001" hidden="1" customHeight="1">
      <c r="A917" s="13" t="s">
        <v>1637</v>
      </c>
      <c r="B917" s="7" t="s">
        <v>1638</v>
      </c>
      <c r="C917" s="8">
        <f t="shared" si="463"/>
        <v>0</v>
      </c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2">
        <f t="shared" si="464"/>
        <v>0</v>
      </c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7.100000000000001" hidden="1" customHeight="1">
      <c r="A918" s="13" t="s">
        <v>1639</v>
      </c>
      <c r="B918" s="7" t="s">
        <v>1640</v>
      </c>
      <c r="C918" s="8">
        <f t="shared" si="463"/>
        <v>0</v>
      </c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2">
        <f t="shared" si="464"/>
        <v>0</v>
      </c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7.100000000000001" hidden="1" customHeight="1">
      <c r="A919" s="13" t="s">
        <v>1641</v>
      </c>
      <c r="B919" s="7" t="s">
        <v>1642</v>
      </c>
      <c r="C919" s="8">
        <f t="shared" si="463"/>
        <v>0</v>
      </c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2">
        <f t="shared" si="464"/>
        <v>0</v>
      </c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7.100000000000001" hidden="1" customHeight="1">
      <c r="A920" s="13" t="s">
        <v>1643</v>
      </c>
      <c r="B920" s="7" t="s">
        <v>1644</v>
      </c>
      <c r="C920" s="8">
        <f t="shared" si="463"/>
        <v>0</v>
      </c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2">
        <f t="shared" si="464"/>
        <v>0</v>
      </c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7.100000000000001" hidden="1" customHeight="1">
      <c r="A921" s="13" t="s">
        <v>1645</v>
      </c>
      <c r="B921" s="7" t="s">
        <v>1646</v>
      </c>
      <c r="C921" s="8">
        <f t="shared" si="463"/>
        <v>0</v>
      </c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2">
        <f t="shared" si="464"/>
        <v>0</v>
      </c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7.100000000000001" hidden="1" customHeight="1">
      <c r="A922" s="13" t="s">
        <v>1647</v>
      </c>
      <c r="B922" s="7" t="s">
        <v>1648</v>
      </c>
      <c r="C922" s="8">
        <f t="shared" si="463"/>
        <v>0</v>
      </c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2">
        <f t="shared" si="464"/>
        <v>0</v>
      </c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7.100000000000001" hidden="1" customHeight="1">
      <c r="A923" s="13" t="s">
        <v>1649</v>
      </c>
      <c r="B923" s="7" t="s">
        <v>1650</v>
      </c>
      <c r="C923" s="8">
        <f t="shared" si="463"/>
        <v>0</v>
      </c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2">
        <f t="shared" si="464"/>
        <v>0</v>
      </c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7.100000000000001" hidden="1" customHeight="1">
      <c r="A924" s="13" t="s">
        <v>1651</v>
      </c>
      <c r="B924" s="7" t="s">
        <v>1652</v>
      </c>
      <c r="C924" s="8">
        <f t="shared" si="463"/>
        <v>0</v>
      </c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2">
        <f t="shared" si="464"/>
        <v>0</v>
      </c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7.100000000000001" hidden="1" customHeight="1">
      <c r="A925" s="13" t="s">
        <v>1653</v>
      </c>
      <c r="B925" s="7" t="s">
        <v>1654</v>
      </c>
      <c r="C925" s="8">
        <f t="shared" si="463"/>
        <v>0</v>
      </c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2">
        <f t="shared" si="464"/>
        <v>0</v>
      </c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7.100000000000001" hidden="1" customHeight="1">
      <c r="A926" s="13" t="s">
        <v>1655</v>
      </c>
      <c r="B926" s="7" t="s">
        <v>1656</v>
      </c>
      <c r="C926" s="8">
        <f t="shared" si="463"/>
        <v>0</v>
      </c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2">
        <f t="shared" si="464"/>
        <v>0</v>
      </c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7.100000000000001" hidden="1" customHeight="1">
      <c r="A927" s="13" t="s">
        <v>1657</v>
      </c>
      <c r="B927" s="7" t="s">
        <v>1658</v>
      </c>
      <c r="C927" s="8">
        <f t="shared" si="463"/>
        <v>0</v>
      </c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2">
        <f t="shared" si="464"/>
        <v>0</v>
      </c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7.100000000000001" hidden="1" customHeight="1">
      <c r="A928" s="13" t="s">
        <v>1659</v>
      </c>
      <c r="B928" s="7" t="s">
        <v>1660</v>
      </c>
      <c r="C928" s="8">
        <f t="shared" si="463"/>
        <v>0</v>
      </c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2">
        <f t="shared" si="464"/>
        <v>0</v>
      </c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7.100000000000001" hidden="1" customHeight="1">
      <c r="A929" s="13" t="s">
        <v>1661</v>
      </c>
      <c r="B929" s="7" t="s">
        <v>1662</v>
      </c>
      <c r="C929" s="8">
        <f t="shared" si="463"/>
        <v>0</v>
      </c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2">
        <f t="shared" si="464"/>
        <v>0</v>
      </c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7.100000000000001" hidden="1" customHeight="1">
      <c r="A930" s="13" t="s">
        <v>1663</v>
      </c>
      <c r="B930" s="7" t="s">
        <v>1664</v>
      </c>
      <c r="C930" s="8">
        <f t="shared" si="463"/>
        <v>0</v>
      </c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2">
        <f t="shared" si="464"/>
        <v>0</v>
      </c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7.100000000000001" hidden="1" customHeight="1">
      <c r="A931" s="13" t="s">
        <v>1665</v>
      </c>
      <c r="B931" s="7" t="s">
        <v>1666</v>
      </c>
      <c r="C931" s="8">
        <f t="shared" si="463"/>
        <v>0</v>
      </c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2">
        <f t="shared" si="464"/>
        <v>0</v>
      </c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7.100000000000001" hidden="1" customHeight="1">
      <c r="A932" s="13" t="s">
        <v>1667</v>
      </c>
      <c r="B932" s="7" t="s">
        <v>1668</v>
      </c>
      <c r="C932" s="8">
        <f t="shared" si="463"/>
        <v>0</v>
      </c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2">
        <f t="shared" si="464"/>
        <v>0</v>
      </c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7.100000000000001" hidden="1" customHeight="1">
      <c r="A933" s="13" t="s">
        <v>1669</v>
      </c>
      <c r="B933" s="7" t="s">
        <v>1670</v>
      </c>
      <c r="C933" s="8">
        <f t="shared" si="463"/>
        <v>0</v>
      </c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2">
        <f t="shared" si="464"/>
        <v>0</v>
      </c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7.100000000000001" hidden="1" customHeight="1">
      <c r="A934" s="13" t="s">
        <v>1671</v>
      </c>
      <c r="B934" s="7" t="s">
        <v>1672</v>
      </c>
      <c r="C934" s="8">
        <f t="shared" si="463"/>
        <v>0</v>
      </c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2">
        <f t="shared" si="464"/>
        <v>0</v>
      </c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7.100000000000001" hidden="1" customHeight="1">
      <c r="A935" s="13" t="s">
        <v>1673</v>
      </c>
      <c r="B935" s="7" t="s">
        <v>1674</v>
      </c>
      <c r="C935" s="8">
        <f t="shared" si="463"/>
        <v>0</v>
      </c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2">
        <f t="shared" si="464"/>
        <v>0</v>
      </c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7.100000000000001" hidden="1" customHeight="1">
      <c r="A936" s="13" t="s">
        <v>1675</v>
      </c>
      <c r="B936" s="7" t="s">
        <v>1676</v>
      </c>
      <c r="C936" s="8">
        <f t="shared" si="463"/>
        <v>0</v>
      </c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2">
        <f t="shared" si="464"/>
        <v>0</v>
      </c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7.100000000000001" hidden="1" customHeight="1">
      <c r="A937" s="13" t="s">
        <v>1677</v>
      </c>
      <c r="B937" s="5" t="s">
        <v>1678</v>
      </c>
      <c r="C937" s="6">
        <f>SUM(C938:C963)</f>
        <v>0</v>
      </c>
      <c r="D937" s="6">
        <f t="shared" ref="D937:T937" si="465">SUM(D938:D963)</f>
        <v>0</v>
      </c>
      <c r="E937" s="6">
        <f t="shared" si="465"/>
        <v>0</v>
      </c>
      <c r="F937" s="6">
        <f t="shared" si="465"/>
        <v>0</v>
      </c>
      <c r="G937" s="6">
        <f t="shared" si="465"/>
        <v>0</v>
      </c>
      <c r="H937" s="6">
        <f t="shared" si="465"/>
        <v>0</v>
      </c>
      <c r="I937" s="6">
        <f t="shared" si="465"/>
        <v>0</v>
      </c>
      <c r="J937" s="6">
        <f t="shared" si="465"/>
        <v>0</v>
      </c>
      <c r="K937" s="6">
        <f t="shared" si="465"/>
        <v>0</v>
      </c>
      <c r="L937" s="6">
        <f t="shared" si="465"/>
        <v>0</v>
      </c>
      <c r="M937" s="6">
        <f t="shared" si="465"/>
        <v>0</v>
      </c>
      <c r="N937" s="6">
        <f t="shared" si="465"/>
        <v>0</v>
      </c>
      <c r="O937" s="6">
        <f t="shared" si="465"/>
        <v>0</v>
      </c>
      <c r="P937" s="6">
        <f t="shared" si="465"/>
        <v>0</v>
      </c>
      <c r="Q937" s="11">
        <f t="shared" si="465"/>
        <v>0</v>
      </c>
      <c r="R937" s="6">
        <f t="shared" si="465"/>
        <v>0</v>
      </c>
      <c r="S937" s="6">
        <f t="shared" si="465"/>
        <v>0</v>
      </c>
      <c r="T937" s="6">
        <f t="shared" si="465"/>
        <v>0</v>
      </c>
      <c r="U937" s="6">
        <f t="shared" ref="U937:AA937" si="466">SUM(U938:U963)</f>
        <v>0</v>
      </c>
      <c r="V937" s="6">
        <f t="shared" si="466"/>
        <v>0</v>
      </c>
      <c r="W937" s="6">
        <f t="shared" si="466"/>
        <v>0</v>
      </c>
      <c r="X937" s="6">
        <f t="shared" si="466"/>
        <v>0</v>
      </c>
      <c r="Y937" s="6">
        <f t="shared" si="466"/>
        <v>0</v>
      </c>
      <c r="Z937" s="6">
        <f t="shared" si="466"/>
        <v>0</v>
      </c>
      <c r="AA937" s="6">
        <f t="shared" si="466"/>
        <v>0</v>
      </c>
    </row>
    <row r="938" spans="1:27" ht="17.100000000000001" hidden="1" customHeight="1">
      <c r="A938" s="13" t="s">
        <v>1679</v>
      </c>
      <c r="B938" s="7" t="s">
        <v>31</v>
      </c>
      <c r="C938" s="8">
        <f t="shared" ref="C938:C963" si="467">SUBTOTAL(9,D938:P938)</f>
        <v>0</v>
      </c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2">
        <f t="shared" ref="Q938:Q963" si="468">SUBTOTAL(9,R938:AA938)</f>
        <v>0</v>
      </c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7.100000000000001" hidden="1" customHeight="1">
      <c r="A939" s="13" t="s">
        <v>1680</v>
      </c>
      <c r="B939" s="7" t="s">
        <v>33</v>
      </c>
      <c r="C939" s="8">
        <f t="shared" si="467"/>
        <v>0</v>
      </c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2">
        <f t="shared" si="468"/>
        <v>0</v>
      </c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7.100000000000001" hidden="1" customHeight="1">
      <c r="A940" s="13" t="s">
        <v>1681</v>
      </c>
      <c r="B940" s="7" t="s">
        <v>35</v>
      </c>
      <c r="C940" s="8">
        <f t="shared" si="467"/>
        <v>0</v>
      </c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2">
        <f t="shared" si="468"/>
        <v>0</v>
      </c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7.100000000000001" hidden="1" customHeight="1">
      <c r="A941" s="13" t="s">
        <v>1682</v>
      </c>
      <c r="B941" s="7" t="s">
        <v>1683</v>
      </c>
      <c r="C941" s="8">
        <f t="shared" si="467"/>
        <v>0</v>
      </c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2">
        <f t="shared" si="468"/>
        <v>0</v>
      </c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7.100000000000001" hidden="1" customHeight="1">
      <c r="A942" s="13" t="s">
        <v>1684</v>
      </c>
      <c r="B942" s="7" t="s">
        <v>1685</v>
      </c>
      <c r="C942" s="8">
        <f t="shared" si="467"/>
        <v>0</v>
      </c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2">
        <f t="shared" si="468"/>
        <v>0</v>
      </c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7.100000000000001" hidden="1" customHeight="1">
      <c r="A943" s="13" t="s">
        <v>1686</v>
      </c>
      <c r="B943" s="7" t="s">
        <v>1687</v>
      </c>
      <c r="C943" s="8">
        <f t="shared" si="467"/>
        <v>0</v>
      </c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2">
        <f t="shared" si="468"/>
        <v>0</v>
      </c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7.100000000000001" hidden="1" customHeight="1">
      <c r="A944" s="13" t="s">
        <v>1688</v>
      </c>
      <c r="B944" s="7" t="s">
        <v>1689</v>
      </c>
      <c r="C944" s="8">
        <f t="shared" si="467"/>
        <v>0</v>
      </c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2">
        <f t="shared" si="468"/>
        <v>0</v>
      </c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7.100000000000001" hidden="1" customHeight="1">
      <c r="A945" s="13" t="s">
        <v>1690</v>
      </c>
      <c r="B945" s="7" t="s">
        <v>1691</v>
      </c>
      <c r="C945" s="8">
        <f t="shared" si="467"/>
        <v>0</v>
      </c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2">
        <f t="shared" si="468"/>
        <v>0</v>
      </c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7.100000000000001" hidden="1" customHeight="1">
      <c r="A946" s="13" t="s">
        <v>1692</v>
      </c>
      <c r="B946" s="7" t="s">
        <v>1693</v>
      </c>
      <c r="C946" s="8">
        <f t="shared" si="467"/>
        <v>0</v>
      </c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2">
        <f t="shared" si="468"/>
        <v>0</v>
      </c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7.100000000000001" hidden="1" customHeight="1">
      <c r="A947" s="13" t="s">
        <v>1694</v>
      </c>
      <c r="B947" s="7" t="s">
        <v>1695</v>
      </c>
      <c r="C947" s="8">
        <f t="shared" si="467"/>
        <v>0</v>
      </c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2">
        <f t="shared" si="468"/>
        <v>0</v>
      </c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7.100000000000001" hidden="1" customHeight="1">
      <c r="A948" s="13" t="s">
        <v>1696</v>
      </c>
      <c r="B948" s="7" t="s">
        <v>1697</v>
      </c>
      <c r="C948" s="8">
        <f t="shared" si="467"/>
        <v>0</v>
      </c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2">
        <f t="shared" si="468"/>
        <v>0</v>
      </c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7.100000000000001" hidden="1" customHeight="1">
      <c r="A949" s="13" t="s">
        <v>1698</v>
      </c>
      <c r="B949" s="7" t="s">
        <v>1699</v>
      </c>
      <c r="C949" s="8">
        <f t="shared" si="467"/>
        <v>0</v>
      </c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2">
        <f t="shared" si="468"/>
        <v>0</v>
      </c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7.100000000000001" hidden="1" customHeight="1">
      <c r="A950" s="13" t="s">
        <v>1700</v>
      </c>
      <c r="B950" s="7" t="s">
        <v>1701</v>
      </c>
      <c r="C950" s="8">
        <f t="shared" si="467"/>
        <v>0</v>
      </c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2">
        <f t="shared" si="468"/>
        <v>0</v>
      </c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7.100000000000001" hidden="1" customHeight="1">
      <c r="A951" s="13" t="s">
        <v>1702</v>
      </c>
      <c r="B951" s="7" t="s">
        <v>1703</v>
      </c>
      <c r="C951" s="8">
        <f t="shared" si="467"/>
        <v>0</v>
      </c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2">
        <f t="shared" si="468"/>
        <v>0</v>
      </c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7.100000000000001" hidden="1" customHeight="1">
      <c r="A952" s="13" t="s">
        <v>1704</v>
      </c>
      <c r="B952" s="7" t="s">
        <v>1705</v>
      </c>
      <c r="C952" s="8">
        <f t="shared" si="467"/>
        <v>0</v>
      </c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2">
        <f t="shared" si="468"/>
        <v>0</v>
      </c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7.100000000000001" hidden="1" customHeight="1">
      <c r="A953" s="13" t="s">
        <v>1706</v>
      </c>
      <c r="B953" s="7" t="s">
        <v>1707</v>
      </c>
      <c r="C953" s="8">
        <f t="shared" si="467"/>
        <v>0</v>
      </c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2">
        <f t="shared" si="468"/>
        <v>0</v>
      </c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7.100000000000001" hidden="1" customHeight="1">
      <c r="A954" s="13" t="s">
        <v>1708</v>
      </c>
      <c r="B954" s="7" t="s">
        <v>1709</v>
      </c>
      <c r="C954" s="8">
        <f t="shared" si="467"/>
        <v>0</v>
      </c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2">
        <f t="shared" si="468"/>
        <v>0</v>
      </c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7.100000000000001" hidden="1" customHeight="1">
      <c r="A955" s="13" t="s">
        <v>1710</v>
      </c>
      <c r="B955" s="7" t="s">
        <v>1711</v>
      </c>
      <c r="C955" s="8">
        <f t="shared" si="467"/>
        <v>0</v>
      </c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2">
        <f t="shared" si="468"/>
        <v>0</v>
      </c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7.100000000000001" hidden="1" customHeight="1">
      <c r="A956" s="13" t="s">
        <v>1712</v>
      </c>
      <c r="B956" s="7" t="s">
        <v>1713</v>
      </c>
      <c r="C956" s="8">
        <f t="shared" si="467"/>
        <v>0</v>
      </c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2">
        <f t="shared" si="468"/>
        <v>0</v>
      </c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7.100000000000001" hidden="1" customHeight="1">
      <c r="A957" s="13" t="s">
        <v>1714</v>
      </c>
      <c r="B957" s="7" t="s">
        <v>1715</v>
      </c>
      <c r="C957" s="8">
        <f t="shared" si="467"/>
        <v>0</v>
      </c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2">
        <f t="shared" si="468"/>
        <v>0</v>
      </c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7.100000000000001" hidden="1" customHeight="1">
      <c r="A958" s="13" t="s">
        <v>1716</v>
      </c>
      <c r="B958" s="7" t="s">
        <v>1717</v>
      </c>
      <c r="C958" s="8">
        <f t="shared" si="467"/>
        <v>0</v>
      </c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2">
        <f t="shared" si="468"/>
        <v>0</v>
      </c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7.100000000000001" hidden="1" customHeight="1">
      <c r="A959" s="13" t="s">
        <v>1718</v>
      </c>
      <c r="B959" s="7" t="s">
        <v>1719</v>
      </c>
      <c r="C959" s="8">
        <f t="shared" si="467"/>
        <v>0</v>
      </c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2">
        <f t="shared" si="468"/>
        <v>0</v>
      </c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7.100000000000001" hidden="1" customHeight="1">
      <c r="A960" s="13" t="s">
        <v>1720</v>
      </c>
      <c r="B960" s="7" t="s">
        <v>1662</v>
      </c>
      <c r="C960" s="8">
        <f t="shared" si="467"/>
        <v>0</v>
      </c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2">
        <f t="shared" si="468"/>
        <v>0</v>
      </c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7.100000000000001" hidden="1" customHeight="1">
      <c r="A961" s="13" t="s">
        <v>1721</v>
      </c>
      <c r="B961" s="7" t="s">
        <v>1722</v>
      </c>
      <c r="C961" s="8">
        <f t="shared" si="467"/>
        <v>0</v>
      </c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2">
        <f t="shared" si="468"/>
        <v>0</v>
      </c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7.100000000000001" hidden="1" customHeight="1">
      <c r="A962" s="13" t="s">
        <v>1723</v>
      </c>
      <c r="B962" s="7" t="s">
        <v>1724</v>
      </c>
      <c r="C962" s="8">
        <f t="shared" si="467"/>
        <v>0</v>
      </c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2">
        <f t="shared" si="468"/>
        <v>0</v>
      </c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7.100000000000001" hidden="1" customHeight="1">
      <c r="A963" s="13" t="s">
        <v>1725</v>
      </c>
      <c r="B963" s="7" t="s">
        <v>1726</v>
      </c>
      <c r="C963" s="8">
        <f t="shared" si="467"/>
        <v>0</v>
      </c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2">
        <f t="shared" si="468"/>
        <v>0</v>
      </c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7.100000000000001" hidden="1" customHeight="1">
      <c r="A964" s="13" t="s">
        <v>1727</v>
      </c>
      <c r="B964" s="5" t="s">
        <v>1728</v>
      </c>
      <c r="C964" s="6">
        <f>SUM(C965:C974)</f>
        <v>0</v>
      </c>
      <c r="D964" s="6">
        <f t="shared" ref="D964:T964" si="469">SUM(D965:D974)</f>
        <v>0</v>
      </c>
      <c r="E964" s="6">
        <f t="shared" si="469"/>
        <v>0</v>
      </c>
      <c r="F964" s="6">
        <f t="shared" si="469"/>
        <v>0</v>
      </c>
      <c r="G964" s="6">
        <f t="shared" si="469"/>
        <v>0</v>
      </c>
      <c r="H964" s="6">
        <f t="shared" si="469"/>
        <v>0</v>
      </c>
      <c r="I964" s="6">
        <f t="shared" si="469"/>
        <v>0</v>
      </c>
      <c r="J964" s="6">
        <f t="shared" si="469"/>
        <v>0</v>
      </c>
      <c r="K964" s="6">
        <f t="shared" si="469"/>
        <v>0</v>
      </c>
      <c r="L964" s="6">
        <f t="shared" si="469"/>
        <v>0</v>
      </c>
      <c r="M964" s="6">
        <f t="shared" si="469"/>
        <v>0</v>
      </c>
      <c r="N964" s="6">
        <f t="shared" si="469"/>
        <v>0</v>
      </c>
      <c r="O964" s="6">
        <f t="shared" si="469"/>
        <v>0</v>
      </c>
      <c r="P964" s="6">
        <f t="shared" si="469"/>
        <v>0</v>
      </c>
      <c r="Q964" s="11">
        <f t="shared" si="469"/>
        <v>0</v>
      </c>
      <c r="R964" s="6">
        <f t="shared" si="469"/>
        <v>0</v>
      </c>
      <c r="S964" s="6">
        <f t="shared" si="469"/>
        <v>0</v>
      </c>
      <c r="T964" s="6">
        <f t="shared" si="469"/>
        <v>0</v>
      </c>
      <c r="U964" s="6">
        <f t="shared" ref="U964:AA964" si="470">SUM(U965:U974)</f>
        <v>0</v>
      </c>
      <c r="V964" s="6">
        <f t="shared" si="470"/>
        <v>0</v>
      </c>
      <c r="W964" s="6">
        <f t="shared" si="470"/>
        <v>0</v>
      </c>
      <c r="X964" s="6">
        <f t="shared" si="470"/>
        <v>0</v>
      </c>
      <c r="Y964" s="6">
        <f t="shared" si="470"/>
        <v>0</v>
      </c>
      <c r="Z964" s="6">
        <f t="shared" si="470"/>
        <v>0</v>
      </c>
      <c r="AA964" s="6">
        <f t="shared" si="470"/>
        <v>0</v>
      </c>
    </row>
    <row r="965" spans="1:27" ht="17.100000000000001" hidden="1" customHeight="1">
      <c r="A965" s="13" t="s">
        <v>1729</v>
      </c>
      <c r="B965" s="7" t="s">
        <v>31</v>
      </c>
      <c r="C965" s="8">
        <f t="shared" ref="C965:C974" si="471">SUBTOTAL(9,D965:P965)</f>
        <v>0</v>
      </c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2">
        <f t="shared" ref="Q965:Q974" si="472">SUBTOTAL(9,R965:AA965)</f>
        <v>0</v>
      </c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7.100000000000001" hidden="1" customHeight="1">
      <c r="A966" s="13" t="s">
        <v>1730</v>
      </c>
      <c r="B966" s="7" t="s">
        <v>33</v>
      </c>
      <c r="C966" s="8">
        <f t="shared" si="471"/>
        <v>0</v>
      </c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2">
        <f t="shared" si="472"/>
        <v>0</v>
      </c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7.100000000000001" hidden="1" customHeight="1">
      <c r="A967" s="13" t="s">
        <v>1731</v>
      </c>
      <c r="B967" s="7" t="s">
        <v>35</v>
      </c>
      <c r="C967" s="8">
        <f t="shared" si="471"/>
        <v>0</v>
      </c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2">
        <f t="shared" si="472"/>
        <v>0</v>
      </c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7.100000000000001" hidden="1" customHeight="1">
      <c r="A968" s="13" t="s">
        <v>1732</v>
      </c>
      <c r="B968" s="7" t="s">
        <v>1733</v>
      </c>
      <c r="C968" s="8">
        <f t="shared" si="471"/>
        <v>0</v>
      </c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2">
        <f t="shared" si="472"/>
        <v>0</v>
      </c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7.100000000000001" hidden="1" customHeight="1">
      <c r="A969" s="13" t="s">
        <v>1734</v>
      </c>
      <c r="B969" s="7" t="s">
        <v>1735</v>
      </c>
      <c r="C969" s="8">
        <f t="shared" si="471"/>
        <v>0</v>
      </c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2">
        <f t="shared" si="472"/>
        <v>0</v>
      </c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7.100000000000001" hidden="1" customHeight="1">
      <c r="A970" s="13" t="s">
        <v>1736</v>
      </c>
      <c r="B970" s="7" t="s">
        <v>1737</v>
      </c>
      <c r="C970" s="8">
        <f t="shared" si="471"/>
        <v>0</v>
      </c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2">
        <f t="shared" si="472"/>
        <v>0</v>
      </c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7.100000000000001" hidden="1" customHeight="1">
      <c r="A971" s="13" t="s">
        <v>1738</v>
      </c>
      <c r="B971" s="7" t="s">
        <v>1739</v>
      </c>
      <c r="C971" s="8">
        <f t="shared" si="471"/>
        <v>0</v>
      </c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2">
        <f t="shared" si="472"/>
        <v>0</v>
      </c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7.100000000000001" hidden="1" customHeight="1">
      <c r="A972" s="13" t="s">
        <v>1740</v>
      </c>
      <c r="B972" s="7" t="s">
        <v>1741</v>
      </c>
      <c r="C972" s="8">
        <f t="shared" si="471"/>
        <v>0</v>
      </c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2">
        <f t="shared" si="472"/>
        <v>0</v>
      </c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7.100000000000001" hidden="1" customHeight="1">
      <c r="A973" s="13" t="s">
        <v>1742</v>
      </c>
      <c r="B973" s="7" t="s">
        <v>1743</v>
      </c>
      <c r="C973" s="8">
        <f t="shared" si="471"/>
        <v>0</v>
      </c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2">
        <f t="shared" si="472"/>
        <v>0</v>
      </c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7.100000000000001" hidden="1" customHeight="1">
      <c r="A974" s="13" t="s">
        <v>1744</v>
      </c>
      <c r="B974" s="7" t="s">
        <v>1745</v>
      </c>
      <c r="C974" s="8">
        <f t="shared" si="471"/>
        <v>0</v>
      </c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2">
        <f t="shared" si="472"/>
        <v>0</v>
      </c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7.100000000000001" hidden="1" customHeight="1">
      <c r="A975" s="13" t="s">
        <v>1746</v>
      </c>
      <c r="B975" s="5" t="s">
        <v>1747</v>
      </c>
      <c r="C975" s="6">
        <f>SUM(C976:C985)</f>
        <v>0</v>
      </c>
      <c r="D975" s="6">
        <f t="shared" ref="D975:T975" si="473">SUM(D976:D985)</f>
        <v>0</v>
      </c>
      <c r="E975" s="6">
        <f t="shared" si="473"/>
        <v>0</v>
      </c>
      <c r="F975" s="6">
        <f t="shared" si="473"/>
        <v>0</v>
      </c>
      <c r="G975" s="6">
        <f t="shared" si="473"/>
        <v>0</v>
      </c>
      <c r="H975" s="6">
        <f t="shared" si="473"/>
        <v>0</v>
      </c>
      <c r="I975" s="6">
        <f t="shared" si="473"/>
        <v>0</v>
      </c>
      <c r="J975" s="6">
        <f t="shared" si="473"/>
        <v>0</v>
      </c>
      <c r="K975" s="6">
        <f t="shared" si="473"/>
        <v>0</v>
      </c>
      <c r="L975" s="6">
        <f t="shared" si="473"/>
        <v>0</v>
      </c>
      <c r="M975" s="6">
        <f t="shared" si="473"/>
        <v>0</v>
      </c>
      <c r="N975" s="6">
        <f t="shared" si="473"/>
        <v>0</v>
      </c>
      <c r="O975" s="6">
        <f t="shared" si="473"/>
        <v>0</v>
      </c>
      <c r="P975" s="6">
        <f t="shared" si="473"/>
        <v>0</v>
      </c>
      <c r="Q975" s="11">
        <f t="shared" si="473"/>
        <v>0</v>
      </c>
      <c r="R975" s="6">
        <f t="shared" si="473"/>
        <v>0</v>
      </c>
      <c r="S975" s="6">
        <f t="shared" si="473"/>
        <v>0</v>
      </c>
      <c r="T975" s="6">
        <f t="shared" si="473"/>
        <v>0</v>
      </c>
      <c r="U975" s="6">
        <f t="shared" ref="U975:AA975" si="474">SUM(U976:U985)</f>
        <v>0</v>
      </c>
      <c r="V975" s="6">
        <f t="shared" si="474"/>
        <v>0</v>
      </c>
      <c r="W975" s="6">
        <f t="shared" si="474"/>
        <v>0</v>
      </c>
      <c r="X975" s="6">
        <f t="shared" si="474"/>
        <v>0</v>
      </c>
      <c r="Y975" s="6">
        <f t="shared" si="474"/>
        <v>0</v>
      </c>
      <c r="Z975" s="6">
        <f t="shared" si="474"/>
        <v>0</v>
      </c>
      <c r="AA975" s="6">
        <f t="shared" si="474"/>
        <v>0</v>
      </c>
    </row>
    <row r="976" spans="1:27" ht="17.100000000000001" hidden="1" customHeight="1">
      <c r="A976" s="13" t="s">
        <v>1748</v>
      </c>
      <c r="B976" s="7" t="s">
        <v>31</v>
      </c>
      <c r="C976" s="8">
        <f t="shared" ref="C976:C985" si="475">SUBTOTAL(9,D976:P976)</f>
        <v>0</v>
      </c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2">
        <f t="shared" ref="Q976:Q985" si="476">SUBTOTAL(9,R976:AA976)</f>
        <v>0</v>
      </c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7.100000000000001" hidden="1" customHeight="1">
      <c r="A977" s="13" t="s">
        <v>1749</v>
      </c>
      <c r="B977" s="7" t="s">
        <v>33</v>
      </c>
      <c r="C977" s="8">
        <f t="shared" si="475"/>
        <v>0</v>
      </c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2">
        <f t="shared" si="476"/>
        <v>0</v>
      </c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7.100000000000001" hidden="1" customHeight="1">
      <c r="A978" s="13" t="s">
        <v>1750</v>
      </c>
      <c r="B978" s="7" t="s">
        <v>35</v>
      </c>
      <c r="C978" s="8">
        <f t="shared" si="475"/>
        <v>0</v>
      </c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2">
        <f t="shared" si="476"/>
        <v>0</v>
      </c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7.100000000000001" hidden="1" customHeight="1">
      <c r="A979" s="13" t="s">
        <v>1751</v>
      </c>
      <c r="B979" s="7" t="s">
        <v>1752</v>
      </c>
      <c r="C979" s="8">
        <f t="shared" si="475"/>
        <v>0</v>
      </c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2">
        <f t="shared" si="476"/>
        <v>0</v>
      </c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7.100000000000001" hidden="1" customHeight="1">
      <c r="A980" s="13" t="s">
        <v>1753</v>
      </c>
      <c r="B980" s="7" t="s">
        <v>1754</v>
      </c>
      <c r="C980" s="8">
        <f t="shared" si="475"/>
        <v>0</v>
      </c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2">
        <f t="shared" si="476"/>
        <v>0</v>
      </c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7.100000000000001" hidden="1" customHeight="1">
      <c r="A981" s="13" t="s">
        <v>1755</v>
      </c>
      <c r="B981" s="7" t="s">
        <v>1756</v>
      </c>
      <c r="C981" s="8">
        <f t="shared" si="475"/>
        <v>0</v>
      </c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2">
        <f t="shared" si="476"/>
        <v>0</v>
      </c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7.100000000000001" hidden="1" customHeight="1">
      <c r="A982" s="13" t="s">
        <v>1757</v>
      </c>
      <c r="B982" s="7" t="s">
        <v>1758</v>
      </c>
      <c r="C982" s="8">
        <f t="shared" si="475"/>
        <v>0</v>
      </c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2">
        <f t="shared" si="476"/>
        <v>0</v>
      </c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7.100000000000001" hidden="1" customHeight="1">
      <c r="A983" s="13" t="s">
        <v>1759</v>
      </c>
      <c r="B983" s="7" t="s">
        <v>1760</v>
      </c>
      <c r="C983" s="8">
        <f t="shared" si="475"/>
        <v>0</v>
      </c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2">
        <f t="shared" si="476"/>
        <v>0</v>
      </c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7.100000000000001" hidden="1" customHeight="1">
      <c r="A984" s="13" t="s">
        <v>1761</v>
      </c>
      <c r="B984" s="7" t="s">
        <v>1762</v>
      </c>
      <c r="C984" s="8">
        <f t="shared" si="475"/>
        <v>0</v>
      </c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2">
        <f t="shared" si="476"/>
        <v>0</v>
      </c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7.100000000000001" hidden="1" customHeight="1">
      <c r="A985" s="13" t="s">
        <v>1763</v>
      </c>
      <c r="B985" s="7" t="s">
        <v>1764</v>
      </c>
      <c r="C985" s="8">
        <f t="shared" si="475"/>
        <v>0</v>
      </c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2">
        <f t="shared" si="476"/>
        <v>0</v>
      </c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7.100000000000001" hidden="1" customHeight="1">
      <c r="A986" s="13" t="s">
        <v>1765</v>
      </c>
      <c r="B986" s="5" t="s">
        <v>1766</v>
      </c>
      <c r="C986" s="6">
        <f>SUM(C987:C991)</f>
        <v>0</v>
      </c>
      <c r="D986" s="6">
        <f t="shared" ref="D986:T986" si="477">SUM(D987:D991)</f>
        <v>0</v>
      </c>
      <c r="E986" s="6">
        <f t="shared" si="477"/>
        <v>0</v>
      </c>
      <c r="F986" s="6">
        <f t="shared" si="477"/>
        <v>0</v>
      </c>
      <c r="G986" s="6">
        <f t="shared" si="477"/>
        <v>0</v>
      </c>
      <c r="H986" s="6">
        <f t="shared" si="477"/>
        <v>0</v>
      </c>
      <c r="I986" s="6">
        <f t="shared" si="477"/>
        <v>0</v>
      </c>
      <c r="J986" s="6">
        <f t="shared" si="477"/>
        <v>0</v>
      </c>
      <c r="K986" s="6">
        <f t="shared" si="477"/>
        <v>0</v>
      </c>
      <c r="L986" s="6">
        <f t="shared" si="477"/>
        <v>0</v>
      </c>
      <c r="M986" s="6">
        <f t="shared" si="477"/>
        <v>0</v>
      </c>
      <c r="N986" s="6">
        <f t="shared" si="477"/>
        <v>0</v>
      </c>
      <c r="O986" s="6">
        <f t="shared" si="477"/>
        <v>0</v>
      </c>
      <c r="P986" s="6">
        <f t="shared" si="477"/>
        <v>0</v>
      </c>
      <c r="Q986" s="11">
        <f t="shared" si="477"/>
        <v>0</v>
      </c>
      <c r="R986" s="6">
        <f t="shared" si="477"/>
        <v>0</v>
      </c>
      <c r="S986" s="6">
        <f t="shared" si="477"/>
        <v>0</v>
      </c>
      <c r="T986" s="6">
        <f t="shared" si="477"/>
        <v>0</v>
      </c>
      <c r="U986" s="6">
        <f t="shared" ref="U986:AA986" si="478">SUM(U987:U991)</f>
        <v>0</v>
      </c>
      <c r="V986" s="6">
        <f t="shared" si="478"/>
        <v>0</v>
      </c>
      <c r="W986" s="6">
        <f t="shared" si="478"/>
        <v>0</v>
      </c>
      <c r="X986" s="6">
        <f t="shared" si="478"/>
        <v>0</v>
      </c>
      <c r="Y986" s="6">
        <f t="shared" si="478"/>
        <v>0</v>
      </c>
      <c r="Z986" s="6">
        <f t="shared" si="478"/>
        <v>0</v>
      </c>
      <c r="AA986" s="6">
        <f t="shared" si="478"/>
        <v>0</v>
      </c>
    </row>
    <row r="987" spans="1:27" ht="17.100000000000001" hidden="1" customHeight="1">
      <c r="A987" s="13" t="s">
        <v>1767</v>
      </c>
      <c r="B987" s="7" t="s">
        <v>846</v>
      </c>
      <c r="C987" s="8">
        <f>SUBTOTAL(9,D987:P987)</f>
        <v>0</v>
      </c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2">
        <f>SUBTOTAL(9,R987:AA987)</f>
        <v>0</v>
      </c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7.100000000000001" hidden="1" customHeight="1">
      <c r="A988" s="13" t="s">
        <v>1768</v>
      </c>
      <c r="B988" s="7" t="s">
        <v>1769</v>
      </c>
      <c r="C988" s="8">
        <f>SUBTOTAL(9,D988:P988)</f>
        <v>0</v>
      </c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2">
        <f>SUBTOTAL(9,R988:AA988)</f>
        <v>0</v>
      </c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7.100000000000001" hidden="1" customHeight="1">
      <c r="A989" s="13" t="s">
        <v>1770</v>
      </c>
      <c r="B989" s="7" t="s">
        <v>1771</v>
      </c>
      <c r="C989" s="8">
        <f>SUBTOTAL(9,D989:P989)</f>
        <v>0</v>
      </c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2">
        <f>SUBTOTAL(9,R989:AA989)</f>
        <v>0</v>
      </c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7.100000000000001" hidden="1" customHeight="1">
      <c r="A990" s="13" t="s">
        <v>1772</v>
      </c>
      <c r="B990" s="7" t="s">
        <v>1773</v>
      </c>
      <c r="C990" s="8">
        <f>SUBTOTAL(9,D990:P990)</f>
        <v>0</v>
      </c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2">
        <f>SUBTOTAL(9,R990:AA990)</f>
        <v>0</v>
      </c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7.100000000000001" hidden="1" customHeight="1">
      <c r="A991" s="13" t="s">
        <v>1774</v>
      </c>
      <c r="B991" s="7" t="s">
        <v>1775</v>
      </c>
      <c r="C991" s="8">
        <f>SUBTOTAL(9,D991:P991)</f>
        <v>0</v>
      </c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2">
        <f>SUBTOTAL(9,R991:AA991)</f>
        <v>0</v>
      </c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7.100000000000001" customHeight="1">
      <c r="A992" s="13" t="s">
        <v>1776</v>
      </c>
      <c r="B992" s="5" t="s">
        <v>1777</v>
      </c>
      <c r="C992" s="6">
        <f>SUM(C993:C998)</f>
        <v>429</v>
      </c>
      <c r="D992" s="6">
        <f t="shared" ref="D992:T992" si="479">SUM(D993:D998)</f>
        <v>0</v>
      </c>
      <c r="E992" s="6">
        <f t="shared" si="479"/>
        <v>146</v>
      </c>
      <c r="F992" s="6">
        <f t="shared" si="479"/>
        <v>0</v>
      </c>
      <c r="G992" s="6">
        <f t="shared" si="479"/>
        <v>0</v>
      </c>
      <c r="H992" s="6">
        <f t="shared" si="479"/>
        <v>0</v>
      </c>
      <c r="I992" s="6">
        <f t="shared" si="479"/>
        <v>0</v>
      </c>
      <c r="J992" s="6">
        <f t="shared" si="479"/>
        <v>0</v>
      </c>
      <c r="K992" s="6">
        <f t="shared" si="479"/>
        <v>0</v>
      </c>
      <c r="L992" s="6">
        <f t="shared" si="479"/>
        <v>283</v>
      </c>
      <c r="M992" s="6">
        <f t="shared" si="479"/>
        <v>0</v>
      </c>
      <c r="N992" s="6">
        <f t="shared" si="479"/>
        <v>0</v>
      </c>
      <c r="O992" s="6">
        <f t="shared" si="479"/>
        <v>0</v>
      </c>
      <c r="P992" s="6">
        <f t="shared" si="479"/>
        <v>0</v>
      </c>
      <c r="Q992" s="11">
        <f t="shared" si="479"/>
        <v>429</v>
      </c>
      <c r="R992" s="6">
        <f t="shared" si="479"/>
        <v>0</v>
      </c>
      <c r="S992" s="6">
        <f t="shared" si="479"/>
        <v>146</v>
      </c>
      <c r="T992" s="6">
        <f t="shared" si="479"/>
        <v>283</v>
      </c>
      <c r="U992" s="6">
        <f t="shared" ref="U992:AA992" si="480">SUM(U993:U998)</f>
        <v>0</v>
      </c>
      <c r="V992" s="6">
        <f t="shared" si="480"/>
        <v>0</v>
      </c>
      <c r="W992" s="6">
        <f t="shared" si="480"/>
        <v>0</v>
      </c>
      <c r="X992" s="6">
        <f t="shared" si="480"/>
        <v>0</v>
      </c>
      <c r="Y992" s="6">
        <f t="shared" si="480"/>
        <v>0</v>
      </c>
      <c r="Z992" s="6">
        <f t="shared" si="480"/>
        <v>0</v>
      </c>
      <c r="AA992" s="6">
        <f t="shared" si="480"/>
        <v>0</v>
      </c>
    </row>
    <row r="993" spans="1:27" ht="17.100000000000001" hidden="1" customHeight="1">
      <c r="A993" s="13" t="s">
        <v>1778</v>
      </c>
      <c r="B993" s="7" t="s">
        <v>1779</v>
      </c>
      <c r="C993" s="8">
        <f t="shared" ref="C993:C998" si="481">SUBTOTAL(9,D993:P993)</f>
        <v>0</v>
      </c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2">
        <f t="shared" ref="Q993:Q998" si="482">SUBTOTAL(9,R993:AA993)</f>
        <v>0</v>
      </c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7.100000000000001" hidden="1" customHeight="1">
      <c r="A994" s="13" t="s">
        <v>1780</v>
      </c>
      <c r="B994" s="7" t="s">
        <v>1781</v>
      </c>
      <c r="C994" s="8">
        <f t="shared" si="481"/>
        <v>0</v>
      </c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2">
        <f t="shared" si="482"/>
        <v>0</v>
      </c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7.100000000000001" customHeight="1">
      <c r="A995" s="13" t="s">
        <v>1782</v>
      </c>
      <c r="B995" s="7" t="s">
        <v>1783</v>
      </c>
      <c r="C995" s="8">
        <f t="shared" si="481"/>
        <v>429</v>
      </c>
      <c r="D995" s="9"/>
      <c r="E995" s="9">
        <v>146</v>
      </c>
      <c r="F995" s="9"/>
      <c r="G995" s="9"/>
      <c r="H995" s="9"/>
      <c r="I995" s="9"/>
      <c r="J995" s="9"/>
      <c r="K995" s="9"/>
      <c r="L995" s="9">
        <v>283</v>
      </c>
      <c r="M995" s="9"/>
      <c r="N995" s="9"/>
      <c r="O995" s="9"/>
      <c r="P995" s="9"/>
      <c r="Q995" s="12">
        <f t="shared" si="482"/>
        <v>429</v>
      </c>
      <c r="R995" s="9"/>
      <c r="S995" s="9">
        <v>146</v>
      </c>
      <c r="T995" s="9">
        <v>283</v>
      </c>
      <c r="U995" s="9"/>
      <c r="V995" s="9"/>
      <c r="W995" s="9"/>
      <c r="X995" s="9"/>
      <c r="Y995" s="9"/>
      <c r="Z995" s="9"/>
      <c r="AA995" s="9"/>
    </row>
    <row r="996" spans="1:27" ht="17.100000000000001" hidden="1" customHeight="1">
      <c r="A996" s="13" t="s">
        <v>1784</v>
      </c>
      <c r="B996" s="7" t="s">
        <v>1785</v>
      </c>
      <c r="C996" s="8">
        <f t="shared" si="481"/>
        <v>0</v>
      </c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2">
        <f t="shared" si="482"/>
        <v>0</v>
      </c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7.100000000000001" hidden="1" customHeight="1">
      <c r="A997" s="13" t="s">
        <v>1786</v>
      </c>
      <c r="B997" s="7" t="s">
        <v>1787</v>
      </c>
      <c r="C997" s="8">
        <f t="shared" si="481"/>
        <v>0</v>
      </c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2">
        <f t="shared" si="482"/>
        <v>0</v>
      </c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7.100000000000001" hidden="1" customHeight="1">
      <c r="A998" s="13" t="s">
        <v>1788</v>
      </c>
      <c r="B998" s="7" t="s">
        <v>1789</v>
      </c>
      <c r="C998" s="8">
        <f t="shared" si="481"/>
        <v>0</v>
      </c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2">
        <f t="shared" si="482"/>
        <v>0</v>
      </c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7.100000000000001" hidden="1" customHeight="1">
      <c r="A999" s="13" t="s">
        <v>1790</v>
      </c>
      <c r="B999" s="5" t="s">
        <v>1791</v>
      </c>
      <c r="C999" s="6">
        <f>SUM(C1000:C1005)</f>
        <v>0</v>
      </c>
      <c r="D999" s="6">
        <f t="shared" ref="D999:T999" si="483">SUM(D1000:D1005)</f>
        <v>0</v>
      </c>
      <c r="E999" s="6">
        <f t="shared" si="483"/>
        <v>0</v>
      </c>
      <c r="F999" s="6">
        <f t="shared" si="483"/>
        <v>0</v>
      </c>
      <c r="G999" s="6">
        <f t="shared" si="483"/>
        <v>0</v>
      </c>
      <c r="H999" s="6">
        <f t="shared" si="483"/>
        <v>0</v>
      </c>
      <c r="I999" s="6">
        <f t="shared" si="483"/>
        <v>0</v>
      </c>
      <c r="J999" s="6">
        <f t="shared" si="483"/>
        <v>0</v>
      </c>
      <c r="K999" s="6">
        <f t="shared" si="483"/>
        <v>0</v>
      </c>
      <c r="L999" s="6">
        <f t="shared" si="483"/>
        <v>0</v>
      </c>
      <c r="M999" s="6">
        <f t="shared" si="483"/>
        <v>0</v>
      </c>
      <c r="N999" s="6">
        <f t="shared" si="483"/>
        <v>0</v>
      </c>
      <c r="O999" s="6">
        <f t="shared" si="483"/>
        <v>0</v>
      </c>
      <c r="P999" s="6">
        <f t="shared" si="483"/>
        <v>0</v>
      </c>
      <c r="Q999" s="11">
        <f t="shared" si="483"/>
        <v>0</v>
      </c>
      <c r="R999" s="6">
        <f t="shared" si="483"/>
        <v>0</v>
      </c>
      <c r="S999" s="6">
        <f t="shared" si="483"/>
        <v>0</v>
      </c>
      <c r="T999" s="6">
        <f t="shared" si="483"/>
        <v>0</v>
      </c>
      <c r="U999" s="6">
        <f t="shared" ref="U999:AA999" si="484">SUM(U1000:U1005)</f>
        <v>0</v>
      </c>
      <c r="V999" s="6">
        <f t="shared" si="484"/>
        <v>0</v>
      </c>
      <c r="W999" s="6">
        <f t="shared" si="484"/>
        <v>0</v>
      </c>
      <c r="X999" s="6">
        <f t="shared" si="484"/>
        <v>0</v>
      </c>
      <c r="Y999" s="6">
        <f t="shared" si="484"/>
        <v>0</v>
      </c>
      <c r="Z999" s="6">
        <f t="shared" si="484"/>
        <v>0</v>
      </c>
      <c r="AA999" s="6">
        <f t="shared" si="484"/>
        <v>0</v>
      </c>
    </row>
    <row r="1000" spans="1:27" ht="17.100000000000001" hidden="1" customHeight="1">
      <c r="A1000" s="13" t="s">
        <v>1792</v>
      </c>
      <c r="B1000" s="7" t="s">
        <v>1793</v>
      </c>
      <c r="C1000" s="8">
        <f t="shared" ref="C1000:C1005" si="485">SUBTOTAL(9,D1000:P1000)</f>
        <v>0</v>
      </c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2">
        <f t="shared" ref="Q1000:Q1005" si="486">SUBTOTAL(9,R1000:AA1000)</f>
        <v>0</v>
      </c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17.100000000000001" hidden="1" customHeight="1">
      <c r="A1001" s="13" t="s">
        <v>1794</v>
      </c>
      <c r="B1001" s="7" t="s">
        <v>1795</v>
      </c>
      <c r="C1001" s="8">
        <f t="shared" si="485"/>
        <v>0</v>
      </c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2">
        <f t="shared" si="486"/>
        <v>0</v>
      </c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17.100000000000001" hidden="1" customHeight="1">
      <c r="A1002" s="13" t="s">
        <v>1796</v>
      </c>
      <c r="B1002" s="7" t="s">
        <v>1797</v>
      </c>
      <c r="C1002" s="8">
        <f t="shared" si="485"/>
        <v>0</v>
      </c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2">
        <f t="shared" si="486"/>
        <v>0</v>
      </c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17.100000000000001" hidden="1" customHeight="1">
      <c r="A1003" s="13" t="s">
        <v>1798</v>
      </c>
      <c r="B1003" s="7" t="s">
        <v>1799</v>
      </c>
      <c r="C1003" s="8">
        <f t="shared" si="485"/>
        <v>0</v>
      </c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2">
        <f t="shared" si="486"/>
        <v>0</v>
      </c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17.100000000000001" hidden="1" customHeight="1">
      <c r="A1004" s="13" t="s">
        <v>1800</v>
      </c>
      <c r="B1004" s="7" t="s">
        <v>1801</v>
      </c>
      <c r="C1004" s="8">
        <f t="shared" si="485"/>
        <v>0</v>
      </c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2">
        <f t="shared" si="486"/>
        <v>0</v>
      </c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17.100000000000001" hidden="1" customHeight="1">
      <c r="A1005" s="13" t="s">
        <v>1802</v>
      </c>
      <c r="B1005" s="7" t="s">
        <v>1803</v>
      </c>
      <c r="C1005" s="8">
        <f t="shared" si="485"/>
        <v>0</v>
      </c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2">
        <f t="shared" si="486"/>
        <v>0</v>
      </c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17.100000000000001" hidden="1" customHeight="1">
      <c r="A1006" s="13" t="s">
        <v>1804</v>
      </c>
      <c r="B1006" s="5" t="s">
        <v>1805</v>
      </c>
      <c r="C1006" s="6">
        <f>SUM(C1007:C1009)</f>
        <v>0</v>
      </c>
      <c r="D1006" s="6">
        <f t="shared" ref="D1006:T1006" si="487">SUM(D1007:D1009)</f>
        <v>0</v>
      </c>
      <c r="E1006" s="6">
        <f t="shared" si="487"/>
        <v>0</v>
      </c>
      <c r="F1006" s="6">
        <f t="shared" si="487"/>
        <v>0</v>
      </c>
      <c r="G1006" s="6">
        <f t="shared" si="487"/>
        <v>0</v>
      </c>
      <c r="H1006" s="6">
        <f t="shared" si="487"/>
        <v>0</v>
      </c>
      <c r="I1006" s="6">
        <f t="shared" si="487"/>
        <v>0</v>
      </c>
      <c r="J1006" s="6">
        <f t="shared" si="487"/>
        <v>0</v>
      </c>
      <c r="K1006" s="6">
        <f t="shared" si="487"/>
        <v>0</v>
      </c>
      <c r="L1006" s="6">
        <f t="shared" si="487"/>
        <v>0</v>
      </c>
      <c r="M1006" s="6">
        <f t="shared" si="487"/>
        <v>0</v>
      </c>
      <c r="N1006" s="6">
        <f t="shared" si="487"/>
        <v>0</v>
      </c>
      <c r="O1006" s="6">
        <f t="shared" si="487"/>
        <v>0</v>
      </c>
      <c r="P1006" s="6">
        <f t="shared" si="487"/>
        <v>0</v>
      </c>
      <c r="Q1006" s="11">
        <f t="shared" si="487"/>
        <v>0</v>
      </c>
      <c r="R1006" s="6">
        <f t="shared" si="487"/>
        <v>0</v>
      </c>
      <c r="S1006" s="6">
        <f t="shared" si="487"/>
        <v>0</v>
      </c>
      <c r="T1006" s="6">
        <f t="shared" si="487"/>
        <v>0</v>
      </c>
      <c r="U1006" s="6">
        <f t="shared" ref="U1006:AA1006" si="488">SUM(U1007:U1009)</f>
        <v>0</v>
      </c>
      <c r="V1006" s="6">
        <f t="shared" si="488"/>
        <v>0</v>
      </c>
      <c r="W1006" s="6">
        <f t="shared" si="488"/>
        <v>0</v>
      </c>
      <c r="X1006" s="6">
        <f t="shared" si="488"/>
        <v>0</v>
      </c>
      <c r="Y1006" s="6">
        <f t="shared" si="488"/>
        <v>0</v>
      </c>
      <c r="Z1006" s="6">
        <f t="shared" si="488"/>
        <v>0</v>
      </c>
      <c r="AA1006" s="6">
        <f t="shared" si="488"/>
        <v>0</v>
      </c>
    </row>
    <row r="1007" spans="1:27" ht="17.100000000000001" hidden="1" customHeight="1">
      <c r="A1007" s="13" t="s">
        <v>1806</v>
      </c>
      <c r="B1007" s="7" t="s">
        <v>1807</v>
      </c>
      <c r="C1007" s="8">
        <f>SUBTOTAL(9,D1007:P1007)</f>
        <v>0</v>
      </c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2">
        <f>SUBTOTAL(9,R1007:AA1007)</f>
        <v>0</v>
      </c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ht="17.100000000000001" hidden="1" customHeight="1">
      <c r="A1008" s="13" t="s">
        <v>1808</v>
      </c>
      <c r="B1008" s="7" t="s">
        <v>1809</v>
      </c>
      <c r="C1008" s="8">
        <f>SUBTOTAL(9,D1008:P1008)</f>
        <v>0</v>
      </c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2">
        <f>SUBTOTAL(9,R1008:AA1008)</f>
        <v>0</v>
      </c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ht="17.100000000000001" hidden="1" customHeight="1">
      <c r="A1009" s="13" t="s">
        <v>1810</v>
      </c>
      <c r="B1009" s="7" t="s">
        <v>1811</v>
      </c>
      <c r="C1009" s="8">
        <f>SUBTOTAL(9,D1009:P1009)</f>
        <v>0</v>
      </c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2">
        <f>SUBTOTAL(9,R1009:AA1009)</f>
        <v>0</v>
      </c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ht="17.100000000000001" hidden="1" customHeight="1">
      <c r="A1010" s="13" t="s">
        <v>1812</v>
      </c>
      <c r="B1010" s="5" t="s">
        <v>1813</v>
      </c>
      <c r="C1010" s="6">
        <f>SUM(C1011:C1012)</f>
        <v>0</v>
      </c>
      <c r="D1010" s="6">
        <f t="shared" ref="D1010:T1010" si="489">SUM(D1011:D1012)</f>
        <v>0</v>
      </c>
      <c r="E1010" s="6">
        <f t="shared" si="489"/>
        <v>0</v>
      </c>
      <c r="F1010" s="6">
        <f t="shared" si="489"/>
        <v>0</v>
      </c>
      <c r="G1010" s="6">
        <f t="shared" si="489"/>
        <v>0</v>
      </c>
      <c r="H1010" s="6">
        <f t="shared" si="489"/>
        <v>0</v>
      </c>
      <c r="I1010" s="6">
        <f t="shared" si="489"/>
        <v>0</v>
      </c>
      <c r="J1010" s="6">
        <f t="shared" si="489"/>
        <v>0</v>
      </c>
      <c r="K1010" s="6">
        <f t="shared" si="489"/>
        <v>0</v>
      </c>
      <c r="L1010" s="6">
        <f t="shared" si="489"/>
        <v>0</v>
      </c>
      <c r="M1010" s="6">
        <f t="shared" si="489"/>
        <v>0</v>
      </c>
      <c r="N1010" s="6">
        <f t="shared" si="489"/>
        <v>0</v>
      </c>
      <c r="O1010" s="6">
        <f t="shared" si="489"/>
        <v>0</v>
      </c>
      <c r="P1010" s="6">
        <f t="shared" si="489"/>
        <v>0</v>
      </c>
      <c r="Q1010" s="11">
        <f t="shared" si="489"/>
        <v>0</v>
      </c>
      <c r="R1010" s="6">
        <f t="shared" si="489"/>
        <v>0</v>
      </c>
      <c r="S1010" s="6">
        <f t="shared" si="489"/>
        <v>0</v>
      </c>
      <c r="T1010" s="6">
        <f t="shared" si="489"/>
        <v>0</v>
      </c>
      <c r="U1010" s="6">
        <f t="shared" ref="U1010:AA1010" si="490">SUM(U1011:U1012)</f>
        <v>0</v>
      </c>
      <c r="V1010" s="6">
        <f t="shared" si="490"/>
        <v>0</v>
      </c>
      <c r="W1010" s="6">
        <f t="shared" si="490"/>
        <v>0</v>
      </c>
      <c r="X1010" s="6">
        <f t="shared" si="490"/>
        <v>0</v>
      </c>
      <c r="Y1010" s="6">
        <f t="shared" si="490"/>
        <v>0</v>
      </c>
      <c r="Z1010" s="6">
        <f t="shared" si="490"/>
        <v>0</v>
      </c>
      <c r="AA1010" s="6">
        <f t="shared" si="490"/>
        <v>0</v>
      </c>
    </row>
    <row r="1011" spans="1:27" ht="17.100000000000001" hidden="1" customHeight="1">
      <c r="A1011" s="13" t="s">
        <v>1814</v>
      </c>
      <c r="B1011" s="7" t="s">
        <v>1815</v>
      </c>
      <c r="C1011" s="8">
        <f>SUBTOTAL(9,D1011:P1011)</f>
        <v>0</v>
      </c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2">
        <f>SUBTOTAL(9,R1011:AA1011)</f>
        <v>0</v>
      </c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ht="17.100000000000001" hidden="1" customHeight="1">
      <c r="A1012" s="13" t="s">
        <v>1816</v>
      </c>
      <c r="B1012" s="7" t="s">
        <v>1817</v>
      </c>
      <c r="C1012" s="8">
        <f>SUBTOTAL(9,D1012:P1012)</f>
        <v>0</v>
      </c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2">
        <f>SUBTOTAL(9,R1012:AA1012)</f>
        <v>0</v>
      </c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ht="17.100000000000001" customHeight="1">
      <c r="A1013" s="13" t="s">
        <v>1818</v>
      </c>
      <c r="B1013" s="5" t="s">
        <v>1819</v>
      </c>
      <c r="C1013" s="6">
        <f>C1014+C1037+C1047+C1057+C1062+C1069+C1074</f>
        <v>2</v>
      </c>
      <c r="D1013" s="6">
        <f t="shared" ref="D1013:T1013" si="491">D1014+D1037+D1047+D1057+D1062+D1069+D1074</f>
        <v>0</v>
      </c>
      <c r="E1013" s="6">
        <f t="shared" si="491"/>
        <v>2</v>
      </c>
      <c r="F1013" s="6">
        <f t="shared" si="491"/>
        <v>0</v>
      </c>
      <c r="G1013" s="6">
        <f t="shared" si="491"/>
        <v>0</v>
      </c>
      <c r="H1013" s="6">
        <f t="shared" si="491"/>
        <v>0</v>
      </c>
      <c r="I1013" s="6">
        <f t="shared" si="491"/>
        <v>0</v>
      </c>
      <c r="J1013" s="6">
        <f t="shared" si="491"/>
        <v>0</v>
      </c>
      <c r="K1013" s="6">
        <f t="shared" si="491"/>
        <v>0</v>
      </c>
      <c r="L1013" s="6">
        <f t="shared" si="491"/>
        <v>0</v>
      </c>
      <c r="M1013" s="6">
        <f t="shared" si="491"/>
        <v>0</v>
      </c>
      <c r="N1013" s="6">
        <f t="shared" si="491"/>
        <v>0</v>
      </c>
      <c r="O1013" s="6">
        <f t="shared" si="491"/>
        <v>0</v>
      </c>
      <c r="P1013" s="6">
        <f t="shared" si="491"/>
        <v>0</v>
      </c>
      <c r="Q1013" s="11">
        <f t="shared" si="491"/>
        <v>2</v>
      </c>
      <c r="R1013" s="6">
        <f t="shared" si="491"/>
        <v>0</v>
      </c>
      <c r="S1013" s="6">
        <f t="shared" si="491"/>
        <v>2</v>
      </c>
      <c r="T1013" s="6">
        <f t="shared" si="491"/>
        <v>0</v>
      </c>
      <c r="U1013" s="6">
        <f t="shared" ref="U1013:AA1013" si="492">U1014+U1037+U1047+U1057+U1062+U1069+U1074</f>
        <v>0</v>
      </c>
      <c r="V1013" s="6">
        <f t="shared" si="492"/>
        <v>0</v>
      </c>
      <c r="W1013" s="6">
        <f t="shared" si="492"/>
        <v>0</v>
      </c>
      <c r="X1013" s="6">
        <f t="shared" si="492"/>
        <v>0</v>
      </c>
      <c r="Y1013" s="6">
        <f t="shared" si="492"/>
        <v>0</v>
      </c>
      <c r="Z1013" s="6">
        <f t="shared" si="492"/>
        <v>0</v>
      </c>
      <c r="AA1013" s="6">
        <f t="shared" si="492"/>
        <v>0</v>
      </c>
    </row>
    <row r="1014" spans="1:27" ht="17.100000000000001" customHeight="1">
      <c r="A1014" s="13" t="s">
        <v>1820</v>
      </c>
      <c r="B1014" s="5" t="s">
        <v>1821</v>
      </c>
      <c r="C1014" s="6">
        <f>SUM(C1015:C1036)</f>
        <v>2</v>
      </c>
      <c r="D1014" s="6">
        <f t="shared" ref="D1014:T1014" si="493">SUM(D1015:D1036)</f>
        <v>0</v>
      </c>
      <c r="E1014" s="6">
        <f t="shared" si="493"/>
        <v>2</v>
      </c>
      <c r="F1014" s="6">
        <f t="shared" si="493"/>
        <v>0</v>
      </c>
      <c r="G1014" s="6">
        <f t="shared" si="493"/>
        <v>0</v>
      </c>
      <c r="H1014" s="6">
        <f t="shared" si="493"/>
        <v>0</v>
      </c>
      <c r="I1014" s="6">
        <f t="shared" si="493"/>
        <v>0</v>
      </c>
      <c r="J1014" s="6">
        <f t="shared" si="493"/>
        <v>0</v>
      </c>
      <c r="K1014" s="6">
        <f t="shared" si="493"/>
        <v>0</v>
      </c>
      <c r="L1014" s="6">
        <f t="shared" si="493"/>
        <v>0</v>
      </c>
      <c r="M1014" s="6">
        <f t="shared" si="493"/>
        <v>0</v>
      </c>
      <c r="N1014" s="6">
        <f t="shared" si="493"/>
        <v>0</v>
      </c>
      <c r="O1014" s="6">
        <f t="shared" si="493"/>
        <v>0</v>
      </c>
      <c r="P1014" s="6">
        <f t="shared" si="493"/>
        <v>0</v>
      </c>
      <c r="Q1014" s="11">
        <f t="shared" si="493"/>
        <v>2</v>
      </c>
      <c r="R1014" s="6">
        <f t="shared" si="493"/>
        <v>0</v>
      </c>
      <c r="S1014" s="6">
        <f t="shared" si="493"/>
        <v>2</v>
      </c>
      <c r="T1014" s="6">
        <f t="shared" si="493"/>
        <v>0</v>
      </c>
      <c r="U1014" s="6">
        <f t="shared" ref="U1014:AA1014" si="494">SUM(U1015:U1036)</f>
        <v>0</v>
      </c>
      <c r="V1014" s="6">
        <f t="shared" si="494"/>
        <v>0</v>
      </c>
      <c r="W1014" s="6">
        <f t="shared" si="494"/>
        <v>0</v>
      </c>
      <c r="X1014" s="6">
        <f t="shared" si="494"/>
        <v>0</v>
      </c>
      <c r="Y1014" s="6">
        <f t="shared" si="494"/>
        <v>0</v>
      </c>
      <c r="Z1014" s="6">
        <f t="shared" si="494"/>
        <v>0</v>
      </c>
      <c r="AA1014" s="6">
        <f t="shared" si="494"/>
        <v>0</v>
      </c>
    </row>
    <row r="1015" spans="1:27" ht="17.100000000000001" hidden="1" customHeight="1">
      <c r="A1015" s="13" t="s">
        <v>1822</v>
      </c>
      <c r="B1015" s="7" t="s">
        <v>31</v>
      </c>
      <c r="C1015" s="8">
        <f t="shared" ref="C1015:C1036" si="495">SUBTOTAL(9,D1015:P1015)</f>
        <v>0</v>
      </c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2">
        <f t="shared" ref="Q1015:Q1036" si="496">SUBTOTAL(9,R1015:AA1015)</f>
        <v>0</v>
      </c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ht="17.100000000000001" hidden="1" customHeight="1">
      <c r="A1016" s="13" t="s">
        <v>1823</v>
      </c>
      <c r="B1016" s="7" t="s">
        <v>33</v>
      </c>
      <c r="C1016" s="8">
        <f t="shared" si="495"/>
        <v>0</v>
      </c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2">
        <f t="shared" si="496"/>
        <v>0</v>
      </c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 ht="17.100000000000001" hidden="1" customHeight="1">
      <c r="A1017" s="13" t="s">
        <v>1824</v>
      </c>
      <c r="B1017" s="7" t="s">
        <v>35</v>
      </c>
      <c r="C1017" s="8">
        <f t="shared" si="495"/>
        <v>0</v>
      </c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12">
        <f t="shared" si="496"/>
        <v>0</v>
      </c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 ht="17.100000000000001" hidden="1" customHeight="1">
      <c r="A1018" s="13" t="s">
        <v>1825</v>
      </c>
      <c r="B1018" s="7" t="s">
        <v>1826</v>
      </c>
      <c r="C1018" s="8">
        <f t="shared" si="495"/>
        <v>0</v>
      </c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2">
        <f t="shared" si="496"/>
        <v>0</v>
      </c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 ht="17.100000000000001" hidden="1" customHeight="1">
      <c r="A1019" s="13" t="s">
        <v>1827</v>
      </c>
      <c r="B1019" s="7" t="s">
        <v>1828</v>
      </c>
      <c r="C1019" s="8">
        <f t="shared" si="495"/>
        <v>0</v>
      </c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2">
        <f t="shared" si="496"/>
        <v>0</v>
      </c>
      <c r="R1019" s="9"/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ht="17.100000000000001" hidden="1" customHeight="1">
      <c r="A1020" s="13" t="s">
        <v>1829</v>
      </c>
      <c r="B1020" s="7" t="s">
        <v>1830</v>
      </c>
      <c r="C1020" s="8">
        <f t="shared" si="495"/>
        <v>0</v>
      </c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2">
        <f t="shared" si="496"/>
        <v>0</v>
      </c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ht="17.100000000000001" hidden="1" customHeight="1">
      <c r="A1021" s="13" t="s">
        <v>1831</v>
      </c>
      <c r="B1021" s="7" t="s">
        <v>1832</v>
      </c>
      <c r="C1021" s="8">
        <f t="shared" si="495"/>
        <v>0</v>
      </c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2">
        <f t="shared" si="496"/>
        <v>0</v>
      </c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ht="17.100000000000001" hidden="1" customHeight="1">
      <c r="A1022" s="13" t="s">
        <v>1833</v>
      </c>
      <c r="B1022" s="7" t="s">
        <v>1834</v>
      </c>
      <c r="C1022" s="8">
        <f t="shared" si="495"/>
        <v>0</v>
      </c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2">
        <f t="shared" si="496"/>
        <v>0</v>
      </c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ht="17.100000000000001" hidden="1" customHeight="1">
      <c r="A1023" s="13" t="s">
        <v>1835</v>
      </c>
      <c r="B1023" s="7" t="s">
        <v>1836</v>
      </c>
      <c r="C1023" s="8">
        <f t="shared" si="495"/>
        <v>0</v>
      </c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2">
        <f t="shared" si="496"/>
        <v>0</v>
      </c>
      <c r="R1023" s="9"/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ht="17.100000000000001" hidden="1" customHeight="1">
      <c r="A1024" s="13" t="s">
        <v>1837</v>
      </c>
      <c r="B1024" s="7" t="s">
        <v>1838</v>
      </c>
      <c r="C1024" s="8">
        <f t="shared" si="495"/>
        <v>0</v>
      </c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2">
        <f t="shared" si="496"/>
        <v>0</v>
      </c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 ht="17.100000000000001" hidden="1" customHeight="1">
      <c r="A1025" s="13" t="s">
        <v>1839</v>
      </c>
      <c r="B1025" s="7" t="s">
        <v>1840</v>
      </c>
      <c r="C1025" s="8">
        <f t="shared" si="495"/>
        <v>0</v>
      </c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2">
        <f t="shared" si="496"/>
        <v>0</v>
      </c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 ht="17.100000000000001" hidden="1" customHeight="1">
      <c r="A1026" s="13" t="s">
        <v>1841</v>
      </c>
      <c r="B1026" s="7" t="s">
        <v>1842</v>
      </c>
      <c r="C1026" s="8">
        <f t="shared" si="495"/>
        <v>0</v>
      </c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2">
        <f t="shared" si="496"/>
        <v>0</v>
      </c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 ht="17.100000000000001" hidden="1" customHeight="1">
      <c r="A1027" s="13" t="s">
        <v>1843</v>
      </c>
      <c r="B1027" s="7" t="s">
        <v>1844</v>
      </c>
      <c r="C1027" s="8">
        <f t="shared" si="495"/>
        <v>0</v>
      </c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2">
        <f t="shared" si="496"/>
        <v>0</v>
      </c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spans="1:27" ht="17.100000000000001" hidden="1" customHeight="1">
      <c r="A1028" s="13" t="s">
        <v>1845</v>
      </c>
      <c r="B1028" s="7" t="s">
        <v>1846</v>
      </c>
      <c r="C1028" s="8">
        <f t="shared" si="495"/>
        <v>0</v>
      </c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2">
        <f t="shared" si="496"/>
        <v>0</v>
      </c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spans="1:27" ht="17.100000000000001" hidden="1" customHeight="1">
      <c r="A1029" s="13" t="s">
        <v>1847</v>
      </c>
      <c r="B1029" s="7" t="s">
        <v>1848</v>
      </c>
      <c r="C1029" s="8">
        <f t="shared" si="495"/>
        <v>0</v>
      </c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2">
        <f t="shared" si="496"/>
        <v>0</v>
      </c>
      <c r="R1029" s="9"/>
      <c r="S1029" s="9"/>
      <c r="T1029" s="9"/>
      <c r="U1029" s="9"/>
      <c r="V1029" s="9"/>
      <c r="W1029" s="9"/>
      <c r="X1029" s="9"/>
      <c r="Y1029" s="9"/>
      <c r="Z1029" s="9"/>
      <c r="AA1029" s="9"/>
    </row>
    <row r="1030" spans="1:27" ht="17.100000000000001" hidden="1" customHeight="1">
      <c r="A1030" s="13" t="s">
        <v>1849</v>
      </c>
      <c r="B1030" s="7" t="s">
        <v>1850</v>
      </c>
      <c r="C1030" s="8">
        <f t="shared" si="495"/>
        <v>0</v>
      </c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2">
        <f t="shared" si="496"/>
        <v>0</v>
      </c>
      <c r="R1030" s="9"/>
      <c r="S1030" s="9"/>
      <c r="T1030" s="9"/>
      <c r="U1030" s="9"/>
      <c r="V1030" s="9"/>
      <c r="W1030" s="9"/>
      <c r="X1030" s="9"/>
      <c r="Y1030" s="9"/>
      <c r="Z1030" s="9"/>
      <c r="AA1030" s="9"/>
    </row>
    <row r="1031" spans="1:27" ht="17.100000000000001" hidden="1" customHeight="1">
      <c r="A1031" s="13" t="s">
        <v>1851</v>
      </c>
      <c r="B1031" s="7" t="s">
        <v>1852</v>
      </c>
      <c r="C1031" s="8">
        <f t="shared" si="495"/>
        <v>0</v>
      </c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2">
        <f t="shared" si="496"/>
        <v>0</v>
      </c>
      <c r="R1031" s="9"/>
      <c r="S1031" s="9"/>
      <c r="T1031" s="9"/>
      <c r="U1031" s="9"/>
      <c r="V1031" s="9"/>
      <c r="W1031" s="9"/>
      <c r="X1031" s="9"/>
      <c r="Y1031" s="9"/>
      <c r="Z1031" s="9"/>
      <c r="AA1031" s="9"/>
    </row>
    <row r="1032" spans="1:27" ht="17.100000000000001" hidden="1" customHeight="1">
      <c r="A1032" s="13" t="s">
        <v>1853</v>
      </c>
      <c r="B1032" s="7" t="s">
        <v>1854</v>
      </c>
      <c r="C1032" s="8">
        <f t="shared" si="495"/>
        <v>0</v>
      </c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2">
        <f t="shared" si="496"/>
        <v>0</v>
      </c>
      <c r="R1032" s="9"/>
      <c r="S1032" s="9"/>
      <c r="T1032" s="9"/>
      <c r="U1032" s="9"/>
      <c r="V1032" s="9"/>
      <c r="W1032" s="9"/>
      <c r="X1032" s="9"/>
      <c r="Y1032" s="9"/>
      <c r="Z1032" s="9"/>
      <c r="AA1032" s="9"/>
    </row>
    <row r="1033" spans="1:27" ht="17.100000000000001" hidden="1" customHeight="1">
      <c r="A1033" s="13" t="s">
        <v>1855</v>
      </c>
      <c r="B1033" s="7" t="s">
        <v>1856</v>
      </c>
      <c r="C1033" s="8">
        <f t="shared" si="495"/>
        <v>0</v>
      </c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2">
        <f t="shared" si="496"/>
        <v>0</v>
      </c>
      <c r="R1033" s="9"/>
      <c r="S1033" s="9"/>
      <c r="T1033" s="9"/>
      <c r="U1033" s="9"/>
      <c r="V1033" s="9"/>
      <c r="W1033" s="9"/>
      <c r="X1033" s="9"/>
      <c r="Y1033" s="9"/>
      <c r="Z1033" s="9"/>
      <c r="AA1033" s="9"/>
    </row>
    <row r="1034" spans="1:27" ht="17.100000000000001" hidden="1" customHeight="1">
      <c r="A1034" s="13" t="s">
        <v>1857</v>
      </c>
      <c r="B1034" s="7" t="s">
        <v>1858</v>
      </c>
      <c r="C1034" s="8">
        <f t="shared" si="495"/>
        <v>0</v>
      </c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2">
        <f t="shared" si="496"/>
        <v>0</v>
      </c>
      <c r="R1034" s="9"/>
      <c r="S1034" s="9"/>
      <c r="T1034" s="9"/>
      <c r="U1034" s="9"/>
      <c r="V1034" s="9"/>
      <c r="W1034" s="9"/>
      <c r="X1034" s="9"/>
      <c r="Y1034" s="9"/>
      <c r="Z1034" s="9"/>
      <c r="AA1034" s="9"/>
    </row>
    <row r="1035" spans="1:27" ht="17.100000000000001" hidden="1" customHeight="1">
      <c r="A1035" s="13" t="s">
        <v>1859</v>
      </c>
      <c r="B1035" s="7" t="s">
        <v>1860</v>
      </c>
      <c r="C1035" s="8">
        <f t="shared" si="495"/>
        <v>0</v>
      </c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2">
        <f t="shared" si="496"/>
        <v>0</v>
      </c>
      <c r="R1035" s="9"/>
      <c r="S1035" s="9"/>
      <c r="T1035" s="9"/>
      <c r="U1035" s="9"/>
      <c r="V1035" s="9"/>
      <c r="W1035" s="9"/>
      <c r="X1035" s="9"/>
      <c r="Y1035" s="9"/>
      <c r="Z1035" s="9"/>
      <c r="AA1035" s="9"/>
    </row>
    <row r="1036" spans="1:27" ht="17.100000000000001" customHeight="1">
      <c r="A1036" s="13" t="s">
        <v>1861</v>
      </c>
      <c r="B1036" s="7" t="s">
        <v>1862</v>
      </c>
      <c r="C1036" s="8">
        <f t="shared" si="495"/>
        <v>2</v>
      </c>
      <c r="D1036" s="9"/>
      <c r="E1036" s="9">
        <v>2</v>
      </c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2">
        <f t="shared" si="496"/>
        <v>2</v>
      </c>
      <c r="R1036" s="9"/>
      <c r="S1036" s="9">
        <v>2</v>
      </c>
      <c r="T1036" s="9"/>
      <c r="U1036" s="9"/>
      <c r="V1036" s="9"/>
      <c r="W1036" s="9"/>
      <c r="X1036" s="9"/>
      <c r="Y1036" s="9"/>
      <c r="Z1036" s="9"/>
      <c r="AA1036" s="9"/>
    </row>
    <row r="1037" spans="1:27" ht="17.100000000000001" hidden="1" customHeight="1">
      <c r="A1037" s="13" t="s">
        <v>1863</v>
      </c>
      <c r="B1037" s="5" t="s">
        <v>1864</v>
      </c>
      <c r="C1037" s="6">
        <f>SUM(C1038:C1046)</f>
        <v>0</v>
      </c>
      <c r="D1037" s="6">
        <f t="shared" ref="D1037:T1037" si="497">SUM(D1038:D1046)</f>
        <v>0</v>
      </c>
      <c r="E1037" s="6">
        <f t="shared" si="497"/>
        <v>0</v>
      </c>
      <c r="F1037" s="6">
        <f t="shared" si="497"/>
        <v>0</v>
      </c>
      <c r="G1037" s="6">
        <f t="shared" si="497"/>
        <v>0</v>
      </c>
      <c r="H1037" s="6">
        <f t="shared" si="497"/>
        <v>0</v>
      </c>
      <c r="I1037" s="6">
        <f t="shared" si="497"/>
        <v>0</v>
      </c>
      <c r="J1037" s="6">
        <f t="shared" si="497"/>
        <v>0</v>
      </c>
      <c r="K1037" s="6">
        <f t="shared" si="497"/>
        <v>0</v>
      </c>
      <c r="L1037" s="6">
        <f t="shared" si="497"/>
        <v>0</v>
      </c>
      <c r="M1037" s="6">
        <f t="shared" si="497"/>
        <v>0</v>
      </c>
      <c r="N1037" s="6">
        <f t="shared" si="497"/>
        <v>0</v>
      </c>
      <c r="O1037" s="6">
        <f t="shared" si="497"/>
        <v>0</v>
      </c>
      <c r="P1037" s="6">
        <f t="shared" si="497"/>
        <v>0</v>
      </c>
      <c r="Q1037" s="11">
        <f t="shared" si="497"/>
        <v>0</v>
      </c>
      <c r="R1037" s="6">
        <f t="shared" si="497"/>
        <v>0</v>
      </c>
      <c r="S1037" s="6">
        <f t="shared" si="497"/>
        <v>0</v>
      </c>
      <c r="T1037" s="6">
        <f t="shared" si="497"/>
        <v>0</v>
      </c>
      <c r="U1037" s="6">
        <f t="shared" ref="U1037:AA1037" si="498">SUM(U1038:U1046)</f>
        <v>0</v>
      </c>
      <c r="V1037" s="6">
        <f t="shared" si="498"/>
        <v>0</v>
      </c>
      <c r="W1037" s="6">
        <f t="shared" si="498"/>
        <v>0</v>
      </c>
      <c r="X1037" s="6">
        <f t="shared" si="498"/>
        <v>0</v>
      </c>
      <c r="Y1037" s="6">
        <f t="shared" si="498"/>
        <v>0</v>
      </c>
      <c r="Z1037" s="6">
        <f t="shared" si="498"/>
        <v>0</v>
      </c>
      <c r="AA1037" s="6">
        <f t="shared" si="498"/>
        <v>0</v>
      </c>
    </row>
    <row r="1038" spans="1:27" ht="17.100000000000001" hidden="1" customHeight="1">
      <c r="A1038" s="13" t="s">
        <v>1865</v>
      </c>
      <c r="B1038" s="7" t="s">
        <v>31</v>
      </c>
      <c r="C1038" s="8">
        <f t="shared" ref="C1038:C1046" si="499">SUBTOTAL(9,D1038:P1038)</f>
        <v>0</v>
      </c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2">
        <f t="shared" ref="Q1038:Q1046" si="500">SUBTOTAL(9,R1038:AA1038)</f>
        <v>0</v>
      </c>
      <c r="R1038" s="9"/>
      <c r="S1038" s="9"/>
      <c r="T1038" s="9"/>
      <c r="U1038" s="9"/>
      <c r="V1038" s="9"/>
      <c r="W1038" s="9"/>
      <c r="X1038" s="9"/>
      <c r="Y1038" s="9"/>
      <c r="Z1038" s="9"/>
      <c r="AA1038" s="9"/>
    </row>
    <row r="1039" spans="1:27" ht="17.100000000000001" hidden="1" customHeight="1">
      <c r="A1039" s="13" t="s">
        <v>1866</v>
      </c>
      <c r="B1039" s="7" t="s">
        <v>33</v>
      </c>
      <c r="C1039" s="8">
        <f t="shared" si="499"/>
        <v>0</v>
      </c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2">
        <f t="shared" si="500"/>
        <v>0</v>
      </c>
      <c r="R1039" s="9"/>
      <c r="S1039" s="9"/>
      <c r="T1039" s="9"/>
      <c r="U1039" s="9"/>
      <c r="V1039" s="9"/>
      <c r="W1039" s="9"/>
      <c r="X1039" s="9"/>
      <c r="Y1039" s="9"/>
      <c r="Z1039" s="9"/>
      <c r="AA1039" s="9"/>
    </row>
    <row r="1040" spans="1:27" ht="17.100000000000001" hidden="1" customHeight="1">
      <c r="A1040" s="13" t="s">
        <v>1867</v>
      </c>
      <c r="B1040" s="7" t="s">
        <v>35</v>
      </c>
      <c r="C1040" s="8">
        <f t="shared" si="499"/>
        <v>0</v>
      </c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2">
        <f t="shared" si="500"/>
        <v>0</v>
      </c>
      <c r="R1040" s="9"/>
      <c r="S1040" s="9"/>
      <c r="T1040" s="9"/>
      <c r="U1040" s="9"/>
      <c r="V1040" s="9"/>
      <c r="W1040" s="9"/>
      <c r="X1040" s="9"/>
      <c r="Y1040" s="9"/>
      <c r="Z1040" s="9"/>
      <c r="AA1040" s="9"/>
    </row>
    <row r="1041" spans="1:27" ht="17.100000000000001" hidden="1" customHeight="1">
      <c r="A1041" s="13" t="s">
        <v>1868</v>
      </c>
      <c r="B1041" s="7" t="s">
        <v>1869</v>
      </c>
      <c r="C1041" s="8">
        <f t="shared" si="499"/>
        <v>0</v>
      </c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2">
        <f t="shared" si="500"/>
        <v>0</v>
      </c>
      <c r="R1041" s="9"/>
      <c r="S1041" s="9"/>
      <c r="T1041" s="9"/>
      <c r="U1041" s="9"/>
      <c r="V1041" s="9"/>
      <c r="W1041" s="9"/>
      <c r="X1041" s="9"/>
      <c r="Y1041" s="9"/>
      <c r="Z1041" s="9"/>
      <c r="AA1041" s="9"/>
    </row>
    <row r="1042" spans="1:27" ht="17.100000000000001" hidden="1" customHeight="1">
      <c r="A1042" s="13" t="s">
        <v>1870</v>
      </c>
      <c r="B1042" s="7" t="s">
        <v>1871</v>
      </c>
      <c r="C1042" s="8">
        <f t="shared" si="499"/>
        <v>0</v>
      </c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2">
        <f t="shared" si="500"/>
        <v>0</v>
      </c>
      <c r="R1042" s="9"/>
      <c r="S1042" s="9"/>
      <c r="T1042" s="9"/>
      <c r="U1042" s="9"/>
      <c r="V1042" s="9"/>
      <c r="W1042" s="9"/>
      <c r="X1042" s="9"/>
      <c r="Y1042" s="9"/>
      <c r="Z1042" s="9"/>
      <c r="AA1042" s="9"/>
    </row>
    <row r="1043" spans="1:27" ht="17.100000000000001" hidden="1" customHeight="1">
      <c r="A1043" s="13" t="s">
        <v>1872</v>
      </c>
      <c r="B1043" s="7" t="s">
        <v>1873</v>
      </c>
      <c r="C1043" s="8">
        <f t="shared" si="499"/>
        <v>0</v>
      </c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2">
        <f t="shared" si="500"/>
        <v>0</v>
      </c>
      <c r="R1043" s="9"/>
      <c r="S1043" s="9"/>
      <c r="T1043" s="9"/>
      <c r="U1043" s="9"/>
      <c r="V1043" s="9"/>
      <c r="W1043" s="9"/>
      <c r="X1043" s="9"/>
      <c r="Y1043" s="9"/>
      <c r="Z1043" s="9"/>
      <c r="AA1043" s="9"/>
    </row>
    <row r="1044" spans="1:27" ht="17.100000000000001" hidden="1" customHeight="1">
      <c r="A1044" s="13" t="s">
        <v>1874</v>
      </c>
      <c r="B1044" s="7" t="s">
        <v>1875</v>
      </c>
      <c r="C1044" s="8">
        <f t="shared" si="499"/>
        <v>0</v>
      </c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2">
        <f t="shared" si="500"/>
        <v>0</v>
      </c>
      <c r="R1044" s="9"/>
      <c r="S1044" s="9"/>
      <c r="T1044" s="9"/>
      <c r="U1044" s="9"/>
      <c r="V1044" s="9"/>
      <c r="W1044" s="9"/>
      <c r="X1044" s="9"/>
      <c r="Y1044" s="9"/>
      <c r="Z1044" s="9"/>
      <c r="AA1044" s="9"/>
    </row>
    <row r="1045" spans="1:27" ht="17.100000000000001" hidden="1" customHeight="1">
      <c r="A1045" s="13" t="s">
        <v>1876</v>
      </c>
      <c r="B1045" s="7" t="s">
        <v>1877</v>
      </c>
      <c r="C1045" s="8">
        <f t="shared" si="499"/>
        <v>0</v>
      </c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2">
        <f t="shared" si="500"/>
        <v>0</v>
      </c>
      <c r="R1045" s="9"/>
      <c r="S1045" s="9"/>
      <c r="T1045" s="9"/>
      <c r="U1045" s="9"/>
      <c r="V1045" s="9"/>
      <c r="W1045" s="9"/>
      <c r="X1045" s="9"/>
      <c r="Y1045" s="9"/>
      <c r="Z1045" s="9"/>
      <c r="AA1045" s="9"/>
    </row>
    <row r="1046" spans="1:27" ht="17.100000000000001" hidden="1" customHeight="1">
      <c r="A1046" s="13" t="s">
        <v>1878</v>
      </c>
      <c r="B1046" s="7" t="s">
        <v>1879</v>
      </c>
      <c r="C1046" s="8">
        <f t="shared" si="499"/>
        <v>0</v>
      </c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2">
        <f t="shared" si="500"/>
        <v>0</v>
      </c>
      <c r="R1046" s="9"/>
      <c r="S1046" s="9"/>
      <c r="T1046" s="9"/>
      <c r="U1046" s="9"/>
      <c r="V1046" s="9"/>
      <c r="W1046" s="9"/>
      <c r="X1046" s="9"/>
      <c r="Y1046" s="9"/>
      <c r="Z1046" s="9"/>
      <c r="AA1046" s="9"/>
    </row>
    <row r="1047" spans="1:27" ht="17.100000000000001" hidden="1" customHeight="1">
      <c r="A1047" s="13" t="s">
        <v>1880</v>
      </c>
      <c r="B1047" s="5" t="s">
        <v>1881</v>
      </c>
      <c r="C1047" s="6">
        <f>SUM(C1048:C1056)</f>
        <v>0</v>
      </c>
      <c r="D1047" s="6">
        <f t="shared" ref="D1047:T1047" si="501">SUM(D1048:D1056)</f>
        <v>0</v>
      </c>
      <c r="E1047" s="6">
        <f t="shared" si="501"/>
        <v>0</v>
      </c>
      <c r="F1047" s="6">
        <f t="shared" si="501"/>
        <v>0</v>
      </c>
      <c r="G1047" s="6">
        <f t="shared" si="501"/>
        <v>0</v>
      </c>
      <c r="H1047" s="6">
        <f t="shared" si="501"/>
        <v>0</v>
      </c>
      <c r="I1047" s="6">
        <f t="shared" si="501"/>
        <v>0</v>
      </c>
      <c r="J1047" s="6">
        <f t="shared" si="501"/>
        <v>0</v>
      </c>
      <c r="K1047" s="6">
        <f t="shared" si="501"/>
        <v>0</v>
      </c>
      <c r="L1047" s="6">
        <f t="shared" si="501"/>
        <v>0</v>
      </c>
      <c r="M1047" s="6">
        <f t="shared" si="501"/>
        <v>0</v>
      </c>
      <c r="N1047" s="6">
        <f t="shared" si="501"/>
        <v>0</v>
      </c>
      <c r="O1047" s="6">
        <f t="shared" si="501"/>
        <v>0</v>
      </c>
      <c r="P1047" s="6">
        <f t="shared" si="501"/>
        <v>0</v>
      </c>
      <c r="Q1047" s="11">
        <f t="shared" si="501"/>
        <v>0</v>
      </c>
      <c r="R1047" s="6">
        <f t="shared" si="501"/>
        <v>0</v>
      </c>
      <c r="S1047" s="6">
        <f t="shared" si="501"/>
        <v>0</v>
      </c>
      <c r="T1047" s="6">
        <f t="shared" si="501"/>
        <v>0</v>
      </c>
      <c r="U1047" s="6">
        <f t="shared" ref="U1047:AA1047" si="502">SUM(U1048:U1056)</f>
        <v>0</v>
      </c>
      <c r="V1047" s="6">
        <f t="shared" si="502"/>
        <v>0</v>
      </c>
      <c r="W1047" s="6">
        <f t="shared" si="502"/>
        <v>0</v>
      </c>
      <c r="X1047" s="6">
        <f t="shared" si="502"/>
        <v>0</v>
      </c>
      <c r="Y1047" s="6">
        <f t="shared" si="502"/>
        <v>0</v>
      </c>
      <c r="Z1047" s="6">
        <f t="shared" si="502"/>
        <v>0</v>
      </c>
      <c r="AA1047" s="6">
        <f t="shared" si="502"/>
        <v>0</v>
      </c>
    </row>
    <row r="1048" spans="1:27" ht="17.100000000000001" hidden="1" customHeight="1">
      <c r="A1048" s="13" t="s">
        <v>1882</v>
      </c>
      <c r="B1048" s="7" t="s">
        <v>31</v>
      </c>
      <c r="C1048" s="8">
        <f t="shared" ref="C1048:C1056" si="503">SUBTOTAL(9,D1048:P1048)</f>
        <v>0</v>
      </c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2">
        <f t="shared" ref="Q1048:Q1056" si="504">SUBTOTAL(9,R1048:AA1048)</f>
        <v>0</v>
      </c>
      <c r="R1048" s="9"/>
      <c r="S1048" s="9"/>
      <c r="T1048" s="9"/>
      <c r="U1048" s="9"/>
      <c r="V1048" s="9"/>
      <c r="W1048" s="9"/>
      <c r="X1048" s="9"/>
      <c r="Y1048" s="9"/>
      <c r="Z1048" s="9"/>
      <c r="AA1048" s="9"/>
    </row>
    <row r="1049" spans="1:27" ht="17.100000000000001" hidden="1" customHeight="1">
      <c r="A1049" s="13" t="s">
        <v>1883</v>
      </c>
      <c r="B1049" s="7" t="s">
        <v>33</v>
      </c>
      <c r="C1049" s="8">
        <f t="shared" si="503"/>
        <v>0</v>
      </c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2">
        <f t="shared" si="504"/>
        <v>0</v>
      </c>
      <c r="R1049" s="9"/>
      <c r="S1049" s="9"/>
      <c r="T1049" s="9"/>
      <c r="U1049" s="9"/>
      <c r="V1049" s="9"/>
      <c r="W1049" s="9"/>
      <c r="X1049" s="9"/>
      <c r="Y1049" s="9"/>
      <c r="Z1049" s="9"/>
      <c r="AA1049" s="9"/>
    </row>
    <row r="1050" spans="1:27" ht="17.100000000000001" hidden="1" customHeight="1">
      <c r="A1050" s="13" t="s">
        <v>1884</v>
      </c>
      <c r="B1050" s="7" t="s">
        <v>35</v>
      </c>
      <c r="C1050" s="8">
        <f t="shared" si="503"/>
        <v>0</v>
      </c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2">
        <f t="shared" si="504"/>
        <v>0</v>
      </c>
      <c r="R1050" s="9"/>
      <c r="S1050" s="9"/>
      <c r="T1050" s="9"/>
      <c r="U1050" s="9"/>
      <c r="V1050" s="9"/>
      <c r="W1050" s="9"/>
      <c r="X1050" s="9"/>
      <c r="Y1050" s="9"/>
      <c r="Z1050" s="9"/>
      <c r="AA1050" s="9"/>
    </row>
    <row r="1051" spans="1:27" ht="17.100000000000001" hidden="1" customHeight="1">
      <c r="A1051" s="13" t="s">
        <v>1885</v>
      </c>
      <c r="B1051" s="7" t="s">
        <v>1886</v>
      </c>
      <c r="C1051" s="8">
        <f t="shared" si="503"/>
        <v>0</v>
      </c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2">
        <f t="shared" si="504"/>
        <v>0</v>
      </c>
      <c r="R1051" s="9"/>
      <c r="S1051" s="9"/>
      <c r="T1051" s="9"/>
      <c r="U1051" s="9"/>
      <c r="V1051" s="9"/>
      <c r="W1051" s="9"/>
      <c r="X1051" s="9"/>
      <c r="Y1051" s="9"/>
      <c r="Z1051" s="9"/>
      <c r="AA1051" s="9"/>
    </row>
    <row r="1052" spans="1:27" ht="17.100000000000001" hidden="1" customHeight="1">
      <c r="A1052" s="13" t="s">
        <v>1887</v>
      </c>
      <c r="B1052" s="7" t="s">
        <v>1888</v>
      </c>
      <c r="C1052" s="8">
        <f t="shared" si="503"/>
        <v>0</v>
      </c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12">
        <f t="shared" si="504"/>
        <v>0</v>
      </c>
      <c r="R1052" s="9"/>
      <c r="S1052" s="9"/>
      <c r="T1052" s="9"/>
      <c r="U1052" s="9"/>
      <c r="V1052" s="9"/>
      <c r="W1052" s="9"/>
      <c r="X1052" s="9"/>
      <c r="Y1052" s="9"/>
      <c r="Z1052" s="9"/>
      <c r="AA1052" s="9"/>
    </row>
    <row r="1053" spans="1:27" ht="17.100000000000001" hidden="1" customHeight="1">
      <c r="A1053" s="13" t="s">
        <v>1889</v>
      </c>
      <c r="B1053" s="7" t="s">
        <v>1890</v>
      </c>
      <c r="C1053" s="8">
        <f t="shared" si="503"/>
        <v>0</v>
      </c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2">
        <f t="shared" si="504"/>
        <v>0</v>
      </c>
      <c r="R1053" s="9"/>
      <c r="S1053" s="9"/>
      <c r="T1053" s="9"/>
      <c r="U1053" s="9"/>
      <c r="V1053" s="9"/>
      <c r="W1053" s="9"/>
      <c r="X1053" s="9"/>
      <c r="Y1053" s="9"/>
      <c r="Z1053" s="9"/>
      <c r="AA1053" s="9"/>
    </row>
    <row r="1054" spans="1:27" ht="17.100000000000001" hidden="1" customHeight="1">
      <c r="A1054" s="13" t="s">
        <v>1891</v>
      </c>
      <c r="B1054" s="7" t="s">
        <v>1892</v>
      </c>
      <c r="C1054" s="8">
        <f t="shared" si="503"/>
        <v>0</v>
      </c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2">
        <f t="shared" si="504"/>
        <v>0</v>
      </c>
      <c r="R1054" s="9"/>
      <c r="S1054" s="9"/>
      <c r="T1054" s="9"/>
      <c r="U1054" s="9"/>
      <c r="V1054" s="9"/>
      <c r="W1054" s="9"/>
      <c r="X1054" s="9"/>
      <c r="Y1054" s="9"/>
      <c r="Z1054" s="9"/>
      <c r="AA1054" s="9"/>
    </row>
    <row r="1055" spans="1:27" ht="17.100000000000001" hidden="1" customHeight="1">
      <c r="A1055" s="13" t="s">
        <v>1893</v>
      </c>
      <c r="B1055" s="7" t="s">
        <v>1894</v>
      </c>
      <c r="C1055" s="8">
        <f t="shared" si="503"/>
        <v>0</v>
      </c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2">
        <f t="shared" si="504"/>
        <v>0</v>
      </c>
      <c r="R1055" s="9"/>
      <c r="S1055" s="9"/>
      <c r="T1055" s="9"/>
      <c r="U1055" s="9"/>
      <c r="V1055" s="9"/>
      <c r="W1055" s="9"/>
      <c r="X1055" s="9"/>
      <c r="Y1055" s="9"/>
      <c r="Z1055" s="9"/>
      <c r="AA1055" s="9"/>
    </row>
    <row r="1056" spans="1:27" ht="17.100000000000001" hidden="1" customHeight="1">
      <c r="A1056" s="13" t="s">
        <v>1895</v>
      </c>
      <c r="B1056" s="7" t="s">
        <v>1896</v>
      </c>
      <c r="C1056" s="8">
        <f t="shared" si="503"/>
        <v>0</v>
      </c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2">
        <f t="shared" si="504"/>
        <v>0</v>
      </c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ht="17.100000000000001" hidden="1" customHeight="1">
      <c r="A1057" s="13" t="s">
        <v>1897</v>
      </c>
      <c r="B1057" s="5" t="s">
        <v>1898</v>
      </c>
      <c r="C1057" s="6">
        <f>SUM(C1058:C1061)</f>
        <v>0</v>
      </c>
      <c r="D1057" s="6">
        <f t="shared" ref="D1057:T1057" si="505">SUM(D1058:D1061)</f>
        <v>0</v>
      </c>
      <c r="E1057" s="6">
        <f t="shared" si="505"/>
        <v>0</v>
      </c>
      <c r="F1057" s="6">
        <f t="shared" si="505"/>
        <v>0</v>
      </c>
      <c r="G1057" s="6">
        <f t="shared" si="505"/>
        <v>0</v>
      </c>
      <c r="H1057" s="6">
        <f t="shared" si="505"/>
        <v>0</v>
      </c>
      <c r="I1057" s="6">
        <f t="shared" si="505"/>
        <v>0</v>
      </c>
      <c r="J1057" s="6">
        <f t="shared" si="505"/>
        <v>0</v>
      </c>
      <c r="K1057" s="6">
        <f t="shared" si="505"/>
        <v>0</v>
      </c>
      <c r="L1057" s="6">
        <f t="shared" si="505"/>
        <v>0</v>
      </c>
      <c r="M1057" s="6">
        <f t="shared" si="505"/>
        <v>0</v>
      </c>
      <c r="N1057" s="6">
        <f t="shared" si="505"/>
        <v>0</v>
      </c>
      <c r="O1057" s="6">
        <f t="shared" si="505"/>
        <v>0</v>
      </c>
      <c r="P1057" s="6">
        <f t="shared" si="505"/>
        <v>0</v>
      </c>
      <c r="Q1057" s="11">
        <f t="shared" si="505"/>
        <v>0</v>
      </c>
      <c r="R1057" s="6">
        <f t="shared" si="505"/>
        <v>0</v>
      </c>
      <c r="S1057" s="6">
        <f t="shared" si="505"/>
        <v>0</v>
      </c>
      <c r="T1057" s="6">
        <f t="shared" si="505"/>
        <v>0</v>
      </c>
      <c r="U1057" s="6">
        <f t="shared" ref="U1057:AA1057" si="506">SUM(U1058:U1061)</f>
        <v>0</v>
      </c>
      <c r="V1057" s="6">
        <f t="shared" si="506"/>
        <v>0</v>
      </c>
      <c r="W1057" s="6">
        <f t="shared" si="506"/>
        <v>0</v>
      </c>
      <c r="X1057" s="6">
        <f t="shared" si="506"/>
        <v>0</v>
      </c>
      <c r="Y1057" s="6">
        <f t="shared" si="506"/>
        <v>0</v>
      </c>
      <c r="Z1057" s="6">
        <f t="shared" si="506"/>
        <v>0</v>
      </c>
      <c r="AA1057" s="6">
        <f t="shared" si="506"/>
        <v>0</v>
      </c>
    </row>
    <row r="1058" spans="1:27" ht="17.100000000000001" hidden="1" customHeight="1">
      <c r="A1058" s="13" t="s">
        <v>1899</v>
      </c>
      <c r="B1058" s="7" t="s">
        <v>1900</v>
      </c>
      <c r="C1058" s="8">
        <f>SUBTOTAL(9,D1058:P1058)</f>
        <v>0</v>
      </c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2">
        <f>SUBTOTAL(9,R1058:AA1058)</f>
        <v>0</v>
      </c>
      <c r="R1058" s="9"/>
      <c r="S1058" s="9"/>
      <c r="T1058" s="9"/>
      <c r="U1058" s="9"/>
      <c r="V1058" s="9"/>
      <c r="W1058" s="9"/>
      <c r="X1058" s="9"/>
      <c r="Y1058" s="9"/>
      <c r="Z1058" s="9"/>
      <c r="AA1058" s="9"/>
    </row>
    <row r="1059" spans="1:27" ht="17.100000000000001" hidden="1" customHeight="1">
      <c r="A1059" s="13" t="s">
        <v>1901</v>
      </c>
      <c r="B1059" s="7" t="s">
        <v>1902</v>
      </c>
      <c r="C1059" s="8">
        <f>SUBTOTAL(9,D1059:P1059)</f>
        <v>0</v>
      </c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2">
        <f>SUBTOTAL(9,R1059:AA1059)</f>
        <v>0</v>
      </c>
      <c r="R1059" s="9"/>
      <c r="S1059" s="9"/>
      <c r="T1059" s="9"/>
      <c r="U1059" s="9"/>
      <c r="V1059" s="9"/>
      <c r="W1059" s="9"/>
      <c r="X1059" s="9"/>
      <c r="Y1059" s="9"/>
      <c r="Z1059" s="9"/>
      <c r="AA1059" s="9"/>
    </row>
    <row r="1060" spans="1:27" ht="17.100000000000001" hidden="1" customHeight="1">
      <c r="A1060" s="13" t="s">
        <v>1903</v>
      </c>
      <c r="B1060" s="7" t="s">
        <v>1904</v>
      </c>
      <c r="C1060" s="8">
        <f>SUBTOTAL(9,D1060:P1060)</f>
        <v>0</v>
      </c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2">
        <f>SUBTOTAL(9,R1060:AA1060)</f>
        <v>0</v>
      </c>
      <c r="R1060" s="9"/>
      <c r="S1060" s="9"/>
      <c r="T1060" s="9"/>
      <c r="U1060" s="9"/>
      <c r="V1060" s="9"/>
      <c r="W1060" s="9"/>
      <c r="X1060" s="9"/>
      <c r="Y1060" s="9"/>
      <c r="Z1060" s="9"/>
      <c r="AA1060" s="9"/>
    </row>
    <row r="1061" spans="1:27" ht="17.100000000000001" hidden="1" customHeight="1">
      <c r="A1061" s="13" t="s">
        <v>1905</v>
      </c>
      <c r="B1061" s="7" t="s">
        <v>1906</v>
      </c>
      <c r="C1061" s="8">
        <f>SUBTOTAL(9,D1061:P1061)</f>
        <v>0</v>
      </c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2">
        <f>SUBTOTAL(9,R1061:AA1061)</f>
        <v>0</v>
      </c>
      <c r="R1061" s="9"/>
      <c r="S1061" s="9"/>
      <c r="T1061" s="9"/>
      <c r="U1061" s="9"/>
      <c r="V1061" s="9"/>
      <c r="W1061" s="9"/>
      <c r="X1061" s="9"/>
      <c r="Y1061" s="9"/>
      <c r="Z1061" s="9"/>
      <c r="AA1061" s="9"/>
    </row>
    <row r="1062" spans="1:27" ht="17.100000000000001" hidden="1" customHeight="1">
      <c r="A1062" s="13" t="s">
        <v>1907</v>
      </c>
      <c r="B1062" s="5" t="s">
        <v>1908</v>
      </c>
      <c r="C1062" s="6">
        <f>SUM(C1063:C1068)</f>
        <v>0</v>
      </c>
      <c r="D1062" s="6">
        <f t="shared" ref="D1062:T1062" si="507">SUM(D1063:D1068)</f>
        <v>0</v>
      </c>
      <c r="E1062" s="6">
        <f t="shared" si="507"/>
        <v>0</v>
      </c>
      <c r="F1062" s="6">
        <f t="shared" si="507"/>
        <v>0</v>
      </c>
      <c r="G1062" s="6">
        <f t="shared" si="507"/>
        <v>0</v>
      </c>
      <c r="H1062" s="6">
        <f t="shared" si="507"/>
        <v>0</v>
      </c>
      <c r="I1062" s="6">
        <f t="shared" si="507"/>
        <v>0</v>
      </c>
      <c r="J1062" s="6">
        <f t="shared" si="507"/>
        <v>0</v>
      </c>
      <c r="K1062" s="6">
        <f t="shared" si="507"/>
        <v>0</v>
      </c>
      <c r="L1062" s="6">
        <f t="shared" si="507"/>
        <v>0</v>
      </c>
      <c r="M1062" s="6">
        <f t="shared" si="507"/>
        <v>0</v>
      </c>
      <c r="N1062" s="6">
        <f t="shared" si="507"/>
        <v>0</v>
      </c>
      <c r="O1062" s="6">
        <f t="shared" si="507"/>
        <v>0</v>
      </c>
      <c r="P1062" s="6">
        <f t="shared" si="507"/>
        <v>0</v>
      </c>
      <c r="Q1062" s="11">
        <f t="shared" si="507"/>
        <v>0</v>
      </c>
      <c r="R1062" s="6">
        <f t="shared" si="507"/>
        <v>0</v>
      </c>
      <c r="S1062" s="6">
        <f t="shared" si="507"/>
        <v>0</v>
      </c>
      <c r="T1062" s="6">
        <f t="shared" si="507"/>
        <v>0</v>
      </c>
      <c r="U1062" s="6">
        <f t="shared" ref="U1062:AA1062" si="508">SUM(U1063:U1068)</f>
        <v>0</v>
      </c>
      <c r="V1062" s="6">
        <f t="shared" si="508"/>
        <v>0</v>
      </c>
      <c r="W1062" s="6">
        <f t="shared" si="508"/>
        <v>0</v>
      </c>
      <c r="X1062" s="6">
        <f t="shared" si="508"/>
        <v>0</v>
      </c>
      <c r="Y1062" s="6">
        <f t="shared" si="508"/>
        <v>0</v>
      </c>
      <c r="Z1062" s="6">
        <f t="shared" si="508"/>
        <v>0</v>
      </c>
      <c r="AA1062" s="6">
        <f t="shared" si="508"/>
        <v>0</v>
      </c>
    </row>
    <row r="1063" spans="1:27" ht="17.100000000000001" hidden="1" customHeight="1">
      <c r="A1063" s="13" t="s">
        <v>1909</v>
      </c>
      <c r="B1063" s="7" t="s">
        <v>31</v>
      </c>
      <c r="C1063" s="8">
        <f t="shared" ref="C1063:C1068" si="509">SUBTOTAL(9,D1063:P1063)</f>
        <v>0</v>
      </c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2">
        <f t="shared" ref="Q1063:Q1068" si="510">SUBTOTAL(9,R1063:AA1063)</f>
        <v>0</v>
      </c>
      <c r="R1063" s="9"/>
      <c r="S1063" s="9"/>
      <c r="T1063" s="9"/>
      <c r="U1063" s="9"/>
      <c r="V1063" s="9"/>
      <c r="W1063" s="9"/>
      <c r="X1063" s="9"/>
      <c r="Y1063" s="9"/>
      <c r="Z1063" s="9"/>
      <c r="AA1063" s="9"/>
    </row>
    <row r="1064" spans="1:27" ht="17.100000000000001" hidden="1" customHeight="1">
      <c r="A1064" s="13" t="s">
        <v>1910</v>
      </c>
      <c r="B1064" s="7" t="s">
        <v>33</v>
      </c>
      <c r="C1064" s="8">
        <f t="shared" si="509"/>
        <v>0</v>
      </c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2">
        <f t="shared" si="510"/>
        <v>0</v>
      </c>
      <c r="R1064" s="9"/>
      <c r="S1064" s="9"/>
      <c r="T1064" s="9"/>
      <c r="U1064" s="9"/>
      <c r="V1064" s="9"/>
      <c r="W1064" s="9"/>
      <c r="X1064" s="9"/>
      <c r="Y1064" s="9"/>
      <c r="Z1064" s="9"/>
      <c r="AA1064" s="9"/>
    </row>
    <row r="1065" spans="1:27" ht="17.100000000000001" hidden="1" customHeight="1">
      <c r="A1065" s="13" t="s">
        <v>1911</v>
      </c>
      <c r="B1065" s="7" t="s">
        <v>35</v>
      </c>
      <c r="C1065" s="8">
        <f t="shared" si="509"/>
        <v>0</v>
      </c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2">
        <f t="shared" si="510"/>
        <v>0</v>
      </c>
      <c r="R1065" s="9"/>
      <c r="S1065" s="9"/>
      <c r="T1065" s="9"/>
      <c r="U1065" s="9"/>
      <c r="V1065" s="9"/>
      <c r="W1065" s="9"/>
      <c r="X1065" s="9"/>
      <c r="Y1065" s="9"/>
      <c r="Z1065" s="9"/>
      <c r="AA1065" s="9"/>
    </row>
    <row r="1066" spans="1:27" ht="17.100000000000001" hidden="1" customHeight="1">
      <c r="A1066" s="13" t="s">
        <v>1912</v>
      </c>
      <c r="B1066" s="7" t="s">
        <v>1877</v>
      </c>
      <c r="C1066" s="8">
        <f t="shared" si="509"/>
        <v>0</v>
      </c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2">
        <f t="shared" si="510"/>
        <v>0</v>
      </c>
      <c r="R1066" s="9"/>
      <c r="S1066" s="9"/>
      <c r="T1066" s="9"/>
      <c r="U1066" s="9"/>
      <c r="V1066" s="9"/>
      <c r="W1066" s="9"/>
      <c r="X1066" s="9"/>
      <c r="Y1066" s="9"/>
      <c r="Z1066" s="9"/>
      <c r="AA1066" s="9"/>
    </row>
    <row r="1067" spans="1:27" ht="17.100000000000001" hidden="1" customHeight="1">
      <c r="A1067" s="13" t="s">
        <v>1913</v>
      </c>
      <c r="B1067" s="7" t="s">
        <v>1914</v>
      </c>
      <c r="C1067" s="8">
        <f t="shared" si="509"/>
        <v>0</v>
      </c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2">
        <f t="shared" si="510"/>
        <v>0</v>
      </c>
      <c r="R1067" s="9"/>
      <c r="S1067" s="9"/>
      <c r="T1067" s="9"/>
      <c r="U1067" s="9"/>
      <c r="V1067" s="9"/>
      <c r="W1067" s="9"/>
      <c r="X1067" s="9"/>
      <c r="Y1067" s="9"/>
      <c r="Z1067" s="9"/>
      <c r="AA1067" s="9"/>
    </row>
    <row r="1068" spans="1:27" ht="17.100000000000001" hidden="1" customHeight="1">
      <c r="A1068" s="13" t="s">
        <v>1915</v>
      </c>
      <c r="B1068" s="7" t="s">
        <v>1916</v>
      </c>
      <c r="C1068" s="8">
        <f t="shared" si="509"/>
        <v>0</v>
      </c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2">
        <f t="shared" si="510"/>
        <v>0</v>
      </c>
      <c r="R1068" s="9"/>
      <c r="S1068" s="9"/>
      <c r="T1068" s="9"/>
      <c r="U1068" s="9"/>
      <c r="V1068" s="9"/>
      <c r="W1068" s="9"/>
      <c r="X1068" s="9"/>
      <c r="Y1068" s="9"/>
      <c r="Z1068" s="9"/>
      <c r="AA1068" s="9"/>
    </row>
    <row r="1069" spans="1:27" ht="17.100000000000001" hidden="1" customHeight="1">
      <c r="A1069" s="13" t="s">
        <v>1917</v>
      </c>
      <c r="B1069" s="5" t="s">
        <v>1918</v>
      </c>
      <c r="C1069" s="6">
        <f>SUM(C1070:C1073)</f>
        <v>0</v>
      </c>
      <c r="D1069" s="6">
        <f t="shared" ref="D1069:T1069" si="511">SUM(D1070:D1073)</f>
        <v>0</v>
      </c>
      <c r="E1069" s="6">
        <f t="shared" si="511"/>
        <v>0</v>
      </c>
      <c r="F1069" s="6">
        <f t="shared" si="511"/>
        <v>0</v>
      </c>
      <c r="G1069" s="6">
        <f t="shared" si="511"/>
        <v>0</v>
      </c>
      <c r="H1069" s="6">
        <f t="shared" si="511"/>
        <v>0</v>
      </c>
      <c r="I1069" s="6">
        <f t="shared" si="511"/>
        <v>0</v>
      </c>
      <c r="J1069" s="6">
        <f t="shared" si="511"/>
        <v>0</v>
      </c>
      <c r="K1069" s="6">
        <f t="shared" si="511"/>
        <v>0</v>
      </c>
      <c r="L1069" s="6">
        <f t="shared" si="511"/>
        <v>0</v>
      </c>
      <c r="M1069" s="6">
        <f t="shared" si="511"/>
        <v>0</v>
      </c>
      <c r="N1069" s="6">
        <f t="shared" si="511"/>
        <v>0</v>
      </c>
      <c r="O1069" s="6">
        <f t="shared" si="511"/>
        <v>0</v>
      </c>
      <c r="P1069" s="6">
        <f t="shared" si="511"/>
        <v>0</v>
      </c>
      <c r="Q1069" s="11">
        <f t="shared" si="511"/>
        <v>0</v>
      </c>
      <c r="R1069" s="6">
        <f t="shared" si="511"/>
        <v>0</v>
      </c>
      <c r="S1069" s="6">
        <f t="shared" si="511"/>
        <v>0</v>
      </c>
      <c r="T1069" s="6">
        <f t="shared" si="511"/>
        <v>0</v>
      </c>
      <c r="U1069" s="6">
        <f t="shared" ref="U1069:AA1069" si="512">SUM(U1070:U1073)</f>
        <v>0</v>
      </c>
      <c r="V1069" s="6">
        <f t="shared" si="512"/>
        <v>0</v>
      </c>
      <c r="W1069" s="6">
        <f t="shared" si="512"/>
        <v>0</v>
      </c>
      <c r="X1069" s="6">
        <f t="shared" si="512"/>
        <v>0</v>
      </c>
      <c r="Y1069" s="6">
        <f t="shared" si="512"/>
        <v>0</v>
      </c>
      <c r="Z1069" s="6">
        <f t="shared" si="512"/>
        <v>0</v>
      </c>
      <c r="AA1069" s="6">
        <f t="shared" si="512"/>
        <v>0</v>
      </c>
    </row>
    <row r="1070" spans="1:27" ht="17.100000000000001" hidden="1" customHeight="1">
      <c r="A1070" s="13" t="s">
        <v>1919</v>
      </c>
      <c r="B1070" s="7" t="s">
        <v>1920</v>
      </c>
      <c r="C1070" s="8">
        <f>SUBTOTAL(9,D1070:P1070)</f>
        <v>0</v>
      </c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2">
        <f>SUBTOTAL(9,R1070:AA1070)</f>
        <v>0</v>
      </c>
      <c r="R1070" s="9"/>
      <c r="S1070" s="9"/>
      <c r="T1070" s="9"/>
      <c r="U1070" s="9"/>
      <c r="V1070" s="9"/>
      <c r="W1070" s="9"/>
      <c r="X1070" s="9"/>
      <c r="Y1070" s="9"/>
      <c r="Z1070" s="9"/>
      <c r="AA1070" s="9"/>
    </row>
    <row r="1071" spans="1:27" ht="17.100000000000001" hidden="1" customHeight="1">
      <c r="A1071" s="13" t="s">
        <v>1921</v>
      </c>
      <c r="B1071" s="7" t="s">
        <v>1922</v>
      </c>
      <c r="C1071" s="8">
        <f>SUBTOTAL(9,D1071:P1071)</f>
        <v>0</v>
      </c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2">
        <f>SUBTOTAL(9,R1071:AA1071)</f>
        <v>0</v>
      </c>
      <c r="R1071" s="9"/>
      <c r="S1071" s="9"/>
      <c r="T1071" s="9"/>
      <c r="U1071" s="9"/>
      <c r="V1071" s="9"/>
      <c r="W1071" s="9"/>
      <c r="X1071" s="9"/>
      <c r="Y1071" s="9"/>
      <c r="Z1071" s="9"/>
      <c r="AA1071" s="9"/>
    </row>
    <row r="1072" spans="1:27" ht="17.100000000000001" hidden="1" customHeight="1">
      <c r="A1072" s="13" t="s">
        <v>1923</v>
      </c>
      <c r="B1072" s="7" t="s">
        <v>1924</v>
      </c>
      <c r="C1072" s="8">
        <f>SUBTOTAL(9,D1072:P1072)</f>
        <v>0</v>
      </c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2">
        <f>SUBTOTAL(9,R1072:AA1072)</f>
        <v>0</v>
      </c>
      <c r="R1072" s="9"/>
      <c r="S1072" s="9"/>
      <c r="T1072" s="9"/>
      <c r="U1072" s="9"/>
      <c r="V1072" s="9"/>
      <c r="W1072" s="9"/>
      <c r="X1072" s="9"/>
      <c r="Y1072" s="9"/>
      <c r="Z1072" s="9"/>
      <c r="AA1072" s="9"/>
    </row>
    <row r="1073" spans="1:27" ht="17.100000000000001" hidden="1" customHeight="1">
      <c r="A1073" s="13" t="s">
        <v>1925</v>
      </c>
      <c r="B1073" s="7" t="s">
        <v>1926</v>
      </c>
      <c r="C1073" s="8">
        <f>SUBTOTAL(9,D1073:P1073)</f>
        <v>0</v>
      </c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2">
        <f>SUBTOTAL(9,R1073:AA1073)</f>
        <v>0</v>
      </c>
      <c r="R1073" s="9"/>
      <c r="S1073" s="9"/>
      <c r="T1073" s="9"/>
      <c r="U1073" s="9"/>
      <c r="V1073" s="9"/>
      <c r="W1073" s="9"/>
      <c r="X1073" s="9"/>
      <c r="Y1073" s="9"/>
      <c r="Z1073" s="9"/>
      <c r="AA1073" s="9"/>
    </row>
    <row r="1074" spans="1:27" ht="17.100000000000001" hidden="1" customHeight="1">
      <c r="A1074" s="13" t="s">
        <v>1927</v>
      </c>
      <c r="B1074" s="5" t="s">
        <v>1928</v>
      </c>
      <c r="C1074" s="6">
        <f>SUM(C1075:C1076)</f>
        <v>0</v>
      </c>
      <c r="D1074" s="6">
        <f t="shared" ref="D1074:T1074" si="513">SUM(D1075:D1076)</f>
        <v>0</v>
      </c>
      <c r="E1074" s="6">
        <f t="shared" si="513"/>
        <v>0</v>
      </c>
      <c r="F1074" s="6">
        <f t="shared" si="513"/>
        <v>0</v>
      </c>
      <c r="G1074" s="6">
        <f t="shared" si="513"/>
        <v>0</v>
      </c>
      <c r="H1074" s="6">
        <f t="shared" si="513"/>
        <v>0</v>
      </c>
      <c r="I1074" s="6">
        <f t="shared" si="513"/>
        <v>0</v>
      </c>
      <c r="J1074" s="6">
        <f t="shared" si="513"/>
        <v>0</v>
      </c>
      <c r="K1074" s="6">
        <f t="shared" si="513"/>
        <v>0</v>
      </c>
      <c r="L1074" s="6">
        <f t="shared" si="513"/>
        <v>0</v>
      </c>
      <c r="M1074" s="6">
        <f t="shared" si="513"/>
        <v>0</v>
      </c>
      <c r="N1074" s="6">
        <f t="shared" si="513"/>
        <v>0</v>
      </c>
      <c r="O1074" s="6">
        <f t="shared" si="513"/>
        <v>0</v>
      </c>
      <c r="P1074" s="6">
        <f t="shared" si="513"/>
        <v>0</v>
      </c>
      <c r="Q1074" s="11">
        <f t="shared" si="513"/>
        <v>0</v>
      </c>
      <c r="R1074" s="6">
        <f t="shared" si="513"/>
        <v>0</v>
      </c>
      <c r="S1074" s="6">
        <f t="shared" si="513"/>
        <v>0</v>
      </c>
      <c r="T1074" s="6">
        <f t="shared" si="513"/>
        <v>0</v>
      </c>
      <c r="U1074" s="6">
        <f t="shared" ref="U1074:AA1074" si="514">SUM(U1075:U1076)</f>
        <v>0</v>
      </c>
      <c r="V1074" s="6">
        <f t="shared" si="514"/>
        <v>0</v>
      </c>
      <c r="W1074" s="6">
        <f t="shared" si="514"/>
        <v>0</v>
      </c>
      <c r="X1074" s="6">
        <f t="shared" si="514"/>
        <v>0</v>
      </c>
      <c r="Y1074" s="6">
        <f t="shared" si="514"/>
        <v>0</v>
      </c>
      <c r="Z1074" s="6">
        <f t="shared" si="514"/>
        <v>0</v>
      </c>
      <c r="AA1074" s="6">
        <f t="shared" si="514"/>
        <v>0</v>
      </c>
    </row>
    <row r="1075" spans="1:27" ht="17.100000000000001" hidden="1" customHeight="1">
      <c r="A1075" s="13" t="s">
        <v>1929</v>
      </c>
      <c r="B1075" s="7" t="s">
        <v>1930</v>
      </c>
      <c r="C1075" s="8">
        <f>SUBTOTAL(9,D1075:P1075)</f>
        <v>0</v>
      </c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2">
        <f>SUBTOTAL(9,R1075:AA1075)</f>
        <v>0</v>
      </c>
      <c r="R1075" s="9"/>
      <c r="S1075" s="9"/>
      <c r="T1075" s="9"/>
      <c r="U1075" s="9"/>
      <c r="V1075" s="9"/>
      <c r="W1075" s="9"/>
      <c r="X1075" s="9"/>
      <c r="Y1075" s="9"/>
      <c r="Z1075" s="9"/>
      <c r="AA1075" s="9"/>
    </row>
    <row r="1076" spans="1:27" ht="17.100000000000001" hidden="1" customHeight="1">
      <c r="A1076" s="13" t="s">
        <v>1931</v>
      </c>
      <c r="B1076" s="7" t="s">
        <v>1932</v>
      </c>
      <c r="C1076" s="8">
        <f>SUBTOTAL(9,D1076:P1076)</f>
        <v>0</v>
      </c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12">
        <f>SUBTOTAL(9,R1076:AA1076)</f>
        <v>0</v>
      </c>
      <c r="R1076" s="9"/>
      <c r="S1076" s="9"/>
      <c r="T1076" s="9"/>
      <c r="U1076" s="9"/>
      <c r="V1076" s="9"/>
      <c r="W1076" s="9"/>
      <c r="X1076" s="9"/>
      <c r="Y1076" s="9"/>
      <c r="Z1076" s="9"/>
      <c r="AA1076" s="9"/>
    </row>
    <row r="1077" spans="1:27" ht="17.100000000000001" hidden="1" customHeight="1">
      <c r="A1077" s="13" t="s">
        <v>1933</v>
      </c>
      <c r="B1077" s="5" t="s">
        <v>1934</v>
      </c>
      <c r="C1077" s="6">
        <f>C1078+C1088+C1104+C1109+C1123+C1132+C1139+C1146</f>
        <v>0</v>
      </c>
      <c r="D1077" s="6">
        <f t="shared" ref="D1077:T1077" si="515">D1078+D1088+D1104+D1109+D1123+D1132+D1139+D1146</f>
        <v>0</v>
      </c>
      <c r="E1077" s="6">
        <f t="shared" si="515"/>
        <v>0</v>
      </c>
      <c r="F1077" s="6">
        <f t="shared" si="515"/>
        <v>0</v>
      </c>
      <c r="G1077" s="6">
        <f t="shared" si="515"/>
        <v>0</v>
      </c>
      <c r="H1077" s="6">
        <f t="shared" si="515"/>
        <v>0</v>
      </c>
      <c r="I1077" s="6">
        <f t="shared" si="515"/>
        <v>0</v>
      </c>
      <c r="J1077" s="6">
        <f t="shared" si="515"/>
        <v>0</v>
      </c>
      <c r="K1077" s="6">
        <f t="shared" si="515"/>
        <v>0</v>
      </c>
      <c r="L1077" s="6">
        <f t="shared" si="515"/>
        <v>0</v>
      </c>
      <c r="M1077" s="6">
        <f t="shared" si="515"/>
        <v>0</v>
      </c>
      <c r="N1077" s="6">
        <f t="shared" si="515"/>
        <v>0</v>
      </c>
      <c r="O1077" s="6">
        <f t="shared" si="515"/>
        <v>0</v>
      </c>
      <c r="P1077" s="6">
        <f t="shared" si="515"/>
        <v>0</v>
      </c>
      <c r="Q1077" s="11">
        <f t="shared" si="515"/>
        <v>0</v>
      </c>
      <c r="R1077" s="6">
        <f t="shared" si="515"/>
        <v>0</v>
      </c>
      <c r="S1077" s="6">
        <f t="shared" si="515"/>
        <v>0</v>
      </c>
      <c r="T1077" s="6">
        <f t="shared" si="515"/>
        <v>0</v>
      </c>
      <c r="U1077" s="6">
        <f t="shared" ref="U1077:AA1077" si="516">U1078+U1088+U1104+U1109+U1123+U1132+U1139+U1146</f>
        <v>0</v>
      </c>
      <c r="V1077" s="6">
        <f t="shared" si="516"/>
        <v>0</v>
      </c>
      <c r="W1077" s="6">
        <f t="shared" si="516"/>
        <v>0</v>
      </c>
      <c r="X1077" s="6">
        <f t="shared" si="516"/>
        <v>0</v>
      </c>
      <c r="Y1077" s="6">
        <f t="shared" si="516"/>
        <v>0</v>
      </c>
      <c r="Z1077" s="6">
        <f t="shared" si="516"/>
        <v>0</v>
      </c>
      <c r="AA1077" s="6">
        <f t="shared" si="516"/>
        <v>0</v>
      </c>
    </row>
    <row r="1078" spans="1:27" ht="17.100000000000001" hidden="1" customHeight="1">
      <c r="A1078" s="13" t="s">
        <v>1935</v>
      </c>
      <c r="B1078" s="5" t="s">
        <v>1936</v>
      </c>
      <c r="C1078" s="6">
        <f>SUM(C1079:C1087)</f>
        <v>0</v>
      </c>
      <c r="D1078" s="6">
        <f t="shared" ref="D1078:T1078" si="517">SUM(D1079:D1087)</f>
        <v>0</v>
      </c>
      <c r="E1078" s="6">
        <f t="shared" si="517"/>
        <v>0</v>
      </c>
      <c r="F1078" s="6">
        <f t="shared" si="517"/>
        <v>0</v>
      </c>
      <c r="G1078" s="6">
        <f t="shared" si="517"/>
        <v>0</v>
      </c>
      <c r="H1078" s="6">
        <f t="shared" si="517"/>
        <v>0</v>
      </c>
      <c r="I1078" s="6">
        <f t="shared" si="517"/>
        <v>0</v>
      </c>
      <c r="J1078" s="6">
        <f t="shared" si="517"/>
        <v>0</v>
      </c>
      <c r="K1078" s="6">
        <f t="shared" si="517"/>
        <v>0</v>
      </c>
      <c r="L1078" s="6">
        <f t="shared" si="517"/>
        <v>0</v>
      </c>
      <c r="M1078" s="6">
        <f t="shared" si="517"/>
        <v>0</v>
      </c>
      <c r="N1078" s="6">
        <f t="shared" si="517"/>
        <v>0</v>
      </c>
      <c r="O1078" s="6">
        <f t="shared" si="517"/>
        <v>0</v>
      </c>
      <c r="P1078" s="6">
        <f t="shared" si="517"/>
        <v>0</v>
      </c>
      <c r="Q1078" s="11">
        <f t="shared" si="517"/>
        <v>0</v>
      </c>
      <c r="R1078" s="6">
        <f t="shared" si="517"/>
        <v>0</v>
      </c>
      <c r="S1078" s="6">
        <f t="shared" si="517"/>
        <v>0</v>
      </c>
      <c r="T1078" s="6">
        <f t="shared" si="517"/>
        <v>0</v>
      </c>
      <c r="U1078" s="6">
        <f t="shared" ref="U1078:AA1078" si="518">SUM(U1079:U1087)</f>
        <v>0</v>
      </c>
      <c r="V1078" s="6">
        <f t="shared" si="518"/>
        <v>0</v>
      </c>
      <c r="W1078" s="6">
        <f t="shared" si="518"/>
        <v>0</v>
      </c>
      <c r="X1078" s="6">
        <f t="shared" si="518"/>
        <v>0</v>
      </c>
      <c r="Y1078" s="6">
        <f t="shared" si="518"/>
        <v>0</v>
      </c>
      <c r="Z1078" s="6">
        <f t="shared" si="518"/>
        <v>0</v>
      </c>
      <c r="AA1078" s="6">
        <f t="shared" si="518"/>
        <v>0</v>
      </c>
    </row>
    <row r="1079" spans="1:27" ht="17.100000000000001" hidden="1" customHeight="1">
      <c r="A1079" s="13" t="s">
        <v>1937</v>
      </c>
      <c r="B1079" s="7" t="s">
        <v>31</v>
      </c>
      <c r="C1079" s="8">
        <f t="shared" ref="C1079:C1087" si="519">SUBTOTAL(9,D1079:P1079)</f>
        <v>0</v>
      </c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2">
        <f t="shared" ref="Q1079:Q1087" si="520">SUBTOTAL(9,R1079:AA1079)</f>
        <v>0</v>
      </c>
      <c r="R1079" s="9"/>
      <c r="S1079" s="9"/>
      <c r="T1079" s="9"/>
      <c r="U1079" s="9"/>
      <c r="V1079" s="9"/>
      <c r="W1079" s="9"/>
      <c r="X1079" s="9"/>
      <c r="Y1079" s="9"/>
      <c r="Z1079" s="9"/>
      <c r="AA1079" s="9"/>
    </row>
    <row r="1080" spans="1:27" ht="17.100000000000001" hidden="1" customHeight="1">
      <c r="A1080" s="13" t="s">
        <v>1938</v>
      </c>
      <c r="B1080" s="7" t="s">
        <v>33</v>
      </c>
      <c r="C1080" s="8">
        <f t="shared" si="519"/>
        <v>0</v>
      </c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2">
        <f t="shared" si="520"/>
        <v>0</v>
      </c>
      <c r="R1080" s="9"/>
      <c r="S1080" s="9"/>
      <c r="T1080" s="9"/>
      <c r="U1080" s="9"/>
      <c r="V1080" s="9"/>
      <c r="W1080" s="9"/>
      <c r="X1080" s="9"/>
      <c r="Y1080" s="9"/>
      <c r="Z1080" s="9"/>
      <c r="AA1080" s="9"/>
    </row>
    <row r="1081" spans="1:27" ht="17.100000000000001" hidden="1" customHeight="1">
      <c r="A1081" s="13" t="s">
        <v>1939</v>
      </c>
      <c r="B1081" s="7" t="s">
        <v>35</v>
      </c>
      <c r="C1081" s="8">
        <f t="shared" si="519"/>
        <v>0</v>
      </c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12">
        <f t="shared" si="520"/>
        <v>0</v>
      </c>
      <c r="R1081" s="9"/>
      <c r="S1081" s="9"/>
      <c r="T1081" s="9"/>
      <c r="U1081" s="9"/>
      <c r="V1081" s="9"/>
      <c r="W1081" s="9"/>
      <c r="X1081" s="9"/>
      <c r="Y1081" s="9"/>
      <c r="Z1081" s="9"/>
      <c r="AA1081" s="9"/>
    </row>
    <row r="1082" spans="1:27" ht="17.100000000000001" hidden="1" customHeight="1">
      <c r="A1082" s="13" t="s">
        <v>1940</v>
      </c>
      <c r="B1082" s="7" t="s">
        <v>1941</v>
      </c>
      <c r="C1082" s="8">
        <f t="shared" si="519"/>
        <v>0</v>
      </c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12">
        <f t="shared" si="520"/>
        <v>0</v>
      </c>
      <c r="R1082" s="9"/>
      <c r="S1082" s="9"/>
      <c r="T1082" s="9"/>
      <c r="U1082" s="9"/>
      <c r="V1082" s="9"/>
      <c r="W1082" s="9"/>
      <c r="X1082" s="9"/>
      <c r="Y1082" s="9"/>
      <c r="Z1082" s="9"/>
      <c r="AA1082" s="9"/>
    </row>
    <row r="1083" spans="1:27" ht="17.100000000000001" hidden="1" customHeight="1">
      <c r="A1083" s="13" t="s">
        <v>1942</v>
      </c>
      <c r="B1083" s="7" t="s">
        <v>1943</v>
      </c>
      <c r="C1083" s="8">
        <f t="shared" si="519"/>
        <v>0</v>
      </c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12">
        <f t="shared" si="520"/>
        <v>0</v>
      </c>
      <c r="R1083" s="9"/>
      <c r="S1083" s="9"/>
      <c r="T1083" s="9"/>
      <c r="U1083" s="9"/>
      <c r="V1083" s="9"/>
      <c r="W1083" s="9"/>
      <c r="X1083" s="9"/>
      <c r="Y1083" s="9"/>
      <c r="Z1083" s="9"/>
      <c r="AA1083" s="9"/>
    </row>
    <row r="1084" spans="1:27" ht="17.100000000000001" hidden="1" customHeight="1">
      <c r="A1084" s="13" t="s">
        <v>1944</v>
      </c>
      <c r="B1084" s="7" t="s">
        <v>1945</v>
      </c>
      <c r="C1084" s="8">
        <f t="shared" si="519"/>
        <v>0</v>
      </c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12">
        <f t="shared" si="520"/>
        <v>0</v>
      </c>
      <c r="R1084" s="9"/>
      <c r="S1084" s="9"/>
      <c r="T1084" s="9"/>
      <c r="U1084" s="9"/>
      <c r="V1084" s="9"/>
      <c r="W1084" s="9"/>
      <c r="X1084" s="9"/>
      <c r="Y1084" s="9"/>
      <c r="Z1084" s="9"/>
      <c r="AA1084" s="9"/>
    </row>
    <row r="1085" spans="1:27" ht="17.100000000000001" hidden="1" customHeight="1">
      <c r="A1085" s="13" t="s">
        <v>1946</v>
      </c>
      <c r="B1085" s="7" t="s">
        <v>1947</v>
      </c>
      <c r="C1085" s="8">
        <f t="shared" si="519"/>
        <v>0</v>
      </c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12">
        <f t="shared" si="520"/>
        <v>0</v>
      </c>
      <c r="R1085" s="9"/>
      <c r="S1085" s="9"/>
      <c r="T1085" s="9"/>
      <c r="U1085" s="9"/>
      <c r="V1085" s="9"/>
      <c r="W1085" s="9"/>
      <c r="X1085" s="9"/>
      <c r="Y1085" s="9"/>
      <c r="Z1085" s="9"/>
      <c r="AA1085" s="9"/>
    </row>
    <row r="1086" spans="1:27" ht="17.100000000000001" hidden="1" customHeight="1">
      <c r="A1086" s="13" t="s">
        <v>1948</v>
      </c>
      <c r="B1086" s="7" t="s">
        <v>1949</v>
      </c>
      <c r="C1086" s="8">
        <f t="shared" si="519"/>
        <v>0</v>
      </c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12">
        <f t="shared" si="520"/>
        <v>0</v>
      </c>
      <c r="R1086" s="9"/>
      <c r="S1086" s="9"/>
      <c r="T1086" s="9"/>
      <c r="U1086" s="9"/>
      <c r="V1086" s="9"/>
      <c r="W1086" s="9"/>
      <c r="X1086" s="9"/>
      <c r="Y1086" s="9"/>
      <c r="Z1086" s="9"/>
      <c r="AA1086" s="9"/>
    </row>
    <row r="1087" spans="1:27" ht="17.100000000000001" hidden="1" customHeight="1">
      <c r="A1087" s="13" t="s">
        <v>1950</v>
      </c>
      <c r="B1087" s="7" t="s">
        <v>1951</v>
      </c>
      <c r="C1087" s="8">
        <f t="shared" si="519"/>
        <v>0</v>
      </c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12">
        <f t="shared" si="520"/>
        <v>0</v>
      </c>
      <c r="R1087" s="9"/>
      <c r="S1087" s="9"/>
      <c r="T1087" s="9"/>
      <c r="U1087" s="9"/>
      <c r="V1087" s="9"/>
      <c r="W1087" s="9"/>
      <c r="X1087" s="9"/>
      <c r="Y1087" s="9"/>
      <c r="Z1087" s="9"/>
      <c r="AA1087" s="9"/>
    </row>
    <row r="1088" spans="1:27" ht="17.100000000000001" hidden="1" customHeight="1">
      <c r="A1088" s="13" t="s">
        <v>1952</v>
      </c>
      <c r="B1088" s="5" t="s">
        <v>1953</v>
      </c>
      <c r="C1088" s="6">
        <f>SUM(C1089:C1103)</f>
        <v>0</v>
      </c>
      <c r="D1088" s="6">
        <f t="shared" ref="D1088:T1088" si="521">SUM(D1089:D1103)</f>
        <v>0</v>
      </c>
      <c r="E1088" s="6">
        <f t="shared" si="521"/>
        <v>0</v>
      </c>
      <c r="F1088" s="6">
        <f t="shared" si="521"/>
        <v>0</v>
      </c>
      <c r="G1088" s="6">
        <f t="shared" si="521"/>
        <v>0</v>
      </c>
      <c r="H1088" s="6">
        <f t="shared" si="521"/>
        <v>0</v>
      </c>
      <c r="I1088" s="6">
        <f t="shared" si="521"/>
        <v>0</v>
      </c>
      <c r="J1088" s="6">
        <f t="shared" si="521"/>
        <v>0</v>
      </c>
      <c r="K1088" s="6">
        <f t="shared" si="521"/>
        <v>0</v>
      </c>
      <c r="L1088" s="6">
        <f t="shared" si="521"/>
        <v>0</v>
      </c>
      <c r="M1088" s="6">
        <f t="shared" si="521"/>
        <v>0</v>
      </c>
      <c r="N1088" s="6">
        <f t="shared" si="521"/>
        <v>0</v>
      </c>
      <c r="O1088" s="6">
        <f t="shared" si="521"/>
        <v>0</v>
      </c>
      <c r="P1088" s="6">
        <f t="shared" si="521"/>
        <v>0</v>
      </c>
      <c r="Q1088" s="11">
        <f t="shared" si="521"/>
        <v>0</v>
      </c>
      <c r="R1088" s="6">
        <f t="shared" si="521"/>
        <v>0</v>
      </c>
      <c r="S1088" s="6">
        <f t="shared" si="521"/>
        <v>0</v>
      </c>
      <c r="T1088" s="6">
        <f t="shared" si="521"/>
        <v>0</v>
      </c>
      <c r="U1088" s="6">
        <f t="shared" ref="U1088:AA1088" si="522">SUM(U1089:U1103)</f>
        <v>0</v>
      </c>
      <c r="V1088" s="6">
        <f t="shared" si="522"/>
        <v>0</v>
      </c>
      <c r="W1088" s="6">
        <f t="shared" si="522"/>
        <v>0</v>
      </c>
      <c r="X1088" s="6">
        <f t="shared" si="522"/>
        <v>0</v>
      </c>
      <c r="Y1088" s="6">
        <f t="shared" si="522"/>
        <v>0</v>
      </c>
      <c r="Z1088" s="6">
        <f t="shared" si="522"/>
        <v>0</v>
      </c>
      <c r="AA1088" s="6">
        <f t="shared" si="522"/>
        <v>0</v>
      </c>
    </row>
    <row r="1089" spans="1:27" ht="17.100000000000001" hidden="1" customHeight="1">
      <c r="A1089" s="13" t="s">
        <v>1954</v>
      </c>
      <c r="B1089" s="7" t="s">
        <v>31</v>
      </c>
      <c r="C1089" s="8">
        <f t="shared" ref="C1089:C1103" si="523">SUBTOTAL(9,D1089:P1089)</f>
        <v>0</v>
      </c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12">
        <f t="shared" ref="Q1089:Q1103" si="524">SUBTOTAL(9,R1089:AA1089)</f>
        <v>0</v>
      </c>
      <c r="R1089" s="9"/>
      <c r="S1089" s="9"/>
      <c r="T1089" s="9"/>
      <c r="U1089" s="9"/>
      <c r="V1089" s="9"/>
      <c r="W1089" s="9"/>
      <c r="X1089" s="9"/>
      <c r="Y1089" s="9"/>
      <c r="Z1089" s="9"/>
      <c r="AA1089" s="9"/>
    </row>
    <row r="1090" spans="1:27" ht="17.100000000000001" hidden="1" customHeight="1">
      <c r="A1090" s="13" t="s">
        <v>1955</v>
      </c>
      <c r="B1090" s="7" t="s">
        <v>33</v>
      </c>
      <c r="C1090" s="8">
        <f t="shared" si="523"/>
        <v>0</v>
      </c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12">
        <f t="shared" si="524"/>
        <v>0</v>
      </c>
      <c r="R1090" s="9"/>
      <c r="S1090" s="9"/>
      <c r="T1090" s="9"/>
      <c r="U1090" s="9"/>
      <c r="V1090" s="9"/>
      <c r="W1090" s="9"/>
      <c r="X1090" s="9"/>
      <c r="Y1090" s="9"/>
      <c r="Z1090" s="9"/>
      <c r="AA1090" s="9"/>
    </row>
    <row r="1091" spans="1:27" ht="17.100000000000001" hidden="1" customHeight="1">
      <c r="A1091" s="13" t="s">
        <v>1956</v>
      </c>
      <c r="B1091" s="7" t="s">
        <v>35</v>
      </c>
      <c r="C1091" s="8">
        <f t="shared" si="523"/>
        <v>0</v>
      </c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12">
        <f t="shared" si="524"/>
        <v>0</v>
      </c>
      <c r="R1091" s="9"/>
      <c r="S1091" s="9"/>
      <c r="T1091" s="9"/>
      <c r="U1091" s="9"/>
      <c r="V1091" s="9"/>
      <c r="W1091" s="9"/>
      <c r="X1091" s="9"/>
      <c r="Y1091" s="9"/>
      <c r="Z1091" s="9"/>
      <c r="AA1091" s="9"/>
    </row>
    <row r="1092" spans="1:27" ht="17.100000000000001" hidden="1" customHeight="1">
      <c r="A1092" s="13" t="s">
        <v>1957</v>
      </c>
      <c r="B1092" s="7" t="s">
        <v>1958</v>
      </c>
      <c r="C1092" s="8">
        <f t="shared" si="523"/>
        <v>0</v>
      </c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12">
        <f t="shared" si="524"/>
        <v>0</v>
      </c>
      <c r="R1092" s="9"/>
      <c r="S1092" s="9"/>
      <c r="T1092" s="9"/>
      <c r="U1092" s="9"/>
      <c r="V1092" s="9"/>
      <c r="W1092" s="9"/>
      <c r="X1092" s="9"/>
      <c r="Y1092" s="9"/>
      <c r="Z1092" s="9"/>
      <c r="AA1092" s="9"/>
    </row>
    <row r="1093" spans="1:27" ht="17.100000000000001" hidden="1" customHeight="1">
      <c r="A1093" s="13" t="s">
        <v>1959</v>
      </c>
      <c r="B1093" s="7" t="s">
        <v>1960</v>
      </c>
      <c r="C1093" s="8">
        <f t="shared" si="523"/>
        <v>0</v>
      </c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12">
        <f t="shared" si="524"/>
        <v>0</v>
      </c>
      <c r="R1093" s="9"/>
      <c r="S1093" s="9"/>
      <c r="T1093" s="9"/>
      <c r="U1093" s="9"/>
      <c r="V1093" s="9"/>
      <c r="W1093" s="9"/>
      <c r="X1093" s="9"/>
      <c r="Y1093" s="9"/>
      <c r="Z1093" s="9"/>
      <c r="AA1093" s="9"/>
    </row>
    <row r="1094" spans="1:27" ht="17.100000000000001" hidden="1" customHeight="1">
      <c r="A1094" s="13" t="s">
        <v>1961</v>
      </c>
      <c r="B1094" s="7" t="s">
        <v>1962</v>
      </c>
      <c r="C1094" s="8">
        <f t="shared" si="523"/>
        <v>0</v>
      </c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12">
        <f t="shared" si="524"/>
        <v>0</v>
      </c>
      <c r="R1094" s="9"/>
      <c r="S1094" s="9"/>
      <c r="T1094" s="9"/>
      <c r="U1094" s="9"/>
      <c r="V1094" s="9"/>
      <c r="W1094" s="9"/>
      <c r="X1094" s="9"/>
      <c r="Y1094" s="9"/>
      <c r="Z1094" s="9"/>
      <c r="AA1094" s="9"/>
    </row>
    <row r="1095" spans="1:27" ht="17.100000000000001" hidden="1" customHeight="1">
      <c r="A1095" s="13" t="s">
        <v>1963</v>
      </c>
      <c r="B1095" s="7" t="s">
        <v>1964</v>
      </c>
      <c r="C1095" s="8">
        <f t="shared" si="523"/>
        <v>0</v>
      </c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12">
        <f t="shared" si="524"/>
        <v>0</v>
      </c>
      <c r="R1095" s="9"/>
      <c r="S1095" s="9"/>
      <c r="T1095" s="9"/>
      <c r="U1095" s="9"/>
      <c r="V1095" s="9"/>
      <c r="W1095" s="9"/>
      <c r="X1095" s="9"/>
      <c r="Y1095" s="9"/>
      <c r="Z1095" s="9"/>
      <c r="AA1095" s="9"/>
    </row>
    <row r="1096" spans="1:27" ht="17.100000000000001" hidden="1" customHeight="1">
      <c r="A1096" s="13" t="s">
        <v>1965</v>
      </c>
      <c r="B1096" s="7" t="s">
        <v>1966</v>
      </c>
      <c r="C1096" s="8">
        <f t="shared" si="523"/>
        <v>0</v>
      </c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12">
        <f t="shared" si="524"/>
        <v>0</v>
      </c>
      <c r="R1096" s="9"/>
      <c r="S1096" s="9"/>
      <c r="T1096" s="9"/>
      <c r="U1096" s="9"/>
      <c r="V1096" s="9"/>
      <c r="W1096" s="9"/>
      <c r="X1096" s="9"/>
      <c r="Y1096" s="9"/>
      <c r="Z1096" s="9"/>
      <c r="AA1096" s="9"/>
    </row>
    <row r="1097" spans="1:27" ht="17.100000000000001" hidden="1" customHeight="1">
      <c r="A1097" s="13" t="s">
        <v>1967</v>
      </c>
      <c r="B1097" s="7" t="s">
        <v>1968</v>
      </c>
      <c r="C1097" s="8">
        <f t="shared" si="523"/>
        <v>0</v>
      </c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12">
        <f t="shared" si="524"/>
        <v>0</v>
      </c>
      <c r="R1097" s="9"/>
      <c r="S1097" s="9"/>
      <c r="T1097" s="9"/>
      <c r="U1097" s="9"/>
      <c r="V1097" s="9"/>
      <c r="W1097" s="9"/>
      <c r="X1097" s="9"/>
      <c r="Y1097" s="9"/>
      <c r="Z1097" s="9"/>
      <c r="AA1097" s="9"/>
    </row>
    <row r="1098" spans="1:27" ht="17.100000000000001" hidden="1" customHeight="1">
      <c r="A1098" s="13" t="s">
        <v>1969</v>
      </c>
      <c r="B1098" s="7" t="s">
        <v>1970</v>
      </c>
      <c r="C1098" s="8">
        <f t="shared" si="523"/>
        <v>0</v>
      </c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12">
        <f t="shared" si="524"/>
        <v>0</v>
      </c>
      <c r="R1098" s="9"/>
      <c r="S1098" s="9"/>
      <c r="T1098" s="9"/>
      <c r="U1098" s="9"/>
      <c r="V1098" s="9"/>
      <c r="W1098" s="9"/>
      <c r="X1098" s="9"/>
      <c r="Y1098" s="9"/>
      <c r="Z1098" s="9"/>
      <c r="AA1098" s="9"/>
    </row>
    <row r="1099" spans="1:27" ht="17.100000000000001" hidden="1" customHeight="1">
      <c r="A1099" s="13" t="s">
        <v>1971</v>
      </c>
      <c r="B1099" s="7" t="s">
        <v>1972</v>
      </c>
      <c r="C1099" s="8">
        <f t="shared" si="523"/>
        <v>0</v>
      </c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12">
        <f t="shared" si="524"/>
        <v>0</v>
      </c>
      <c r="R1099" s="9"/>
      <c r="S1099" s="9"/>
      <c r="T1099" s="9"/>
      <c r="U1099" s="9"/>
      <c r="V1099" s="9"/>
      <c r="W1099" s="9"/>
      <c r="X1099" s="9"/>
      <c r="Y1099" s="9"/>
      <c r="Z1099" s="9"/>
      <c r="AA1099" s="9"/>
    </row>
    <row r="1100" spans="1:27" ht="17.100000000000001" hidden="1" customHeight="1">
      <c r="A1100" s="13" t="s">
        <v>1973</v>
      </c>
      <c r="B1100" s="7" t="s">
        <v>1974</v>
      </c>
      <c r="C1100" s="8">
        <f t="shared" si="523"/>
        <v>0</v>
      </c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12">
        <f t="shared" si="524"/>
        <v>0</v>
      </c>
      <c r="R1100" s="9"/>
      <c r="S1100" s="9"/>
      <c r="T1100" s="9"/>
      <c r="U1100" s="9"/>
      <c r="V1100" s="9"/>
      <c r="W1100" s="9"/>
      <c r="X1100" s="9"/>
      <c r="Y1100" s="9"/>
      <c r="Z1100" s="9"/>
      <c r="AA1100" s="9"/>
    </row>
    <row r="1101" spans="1:27" ht="17.100000000000001" hidden="1" customHeight="1">
      <c r="A1101" s="13" t="s">
        <v>1975</v>
      </c>
      <c r="B1101" s="7" t="s">
        <v>1976</v>
      </c>
      <c r="C1101" s="8">
        <f t="shared" si="523"/>
        <v>0</v>
      </c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12">
        <f t="shared" si="524"/>
        <v>0</v>
      </c>
      <c r="R1101" s="9"/>
      <c r="S1101" s="9"/>
      <c r="T1101" s="9"/>
      <c r="U1101" s="9"/>
      <c r="V1101" s="9"/>
      <c r="W1101" s="9"/>
      <c r="X1101" s="9"/>
      <c r="Y1101" s="9"/>
      <c r="Z1101" s="9"/>
      <c r="AA1101" s="9"/>
    </row>
    <row r="1102" spans="1:27" ht="17.100000000000001" hidden="1" customHeight="1">
      <c r="A1102" s="13" t="s">
        <v>1977</v>
      </c>
      <c r="B1102" s="7" t="s">
        <v>1978</v>
      </c>
      <c r="C1102" s="8">
        <f t="shared" si="523"/>
        <v>0</v>
      </c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12">
        <f t="shared" si="524"/>
        <v>0</v>
      </c>
      <c r="R1102" s="9"/>
      <c r="S1102" s="9"/>
      <c r="T1102" s="9"/>
      <c r="U1102" s="9"/>
      <c r="V1102" s="9"/>
      <c r="W1102" s="9"/>
      <c r="X1102" s="9"/>
      <c r="Y1102" s="9"/>
      <c r="Z1102" s="9"/>
      <c r="AA1102" s="9"/>
    </row>
    <row r="1103" spans="1:27" ht="17.100000000000001" hidden="1" customHeight="1">
      <c r="A1103" s="13" t="s">
        <v>1979</v>
      </c>
      <c r="B1103" s="7" t="s">
        <v>1980</v>
      </c>
      <c r="C1103" s="8">
        <f t="shared" si="523"/>
        <v>0</v>
      </c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12">
        <f t="shared" si="524"/>
        <v>0</v>
      </c>
      <c r="R1103" s="9"/>
      <c r="S1103" s="9"/>
      <c r="T1103" s="9"/>
      <c r="U1103" s="9"/>
      <c r="V1103" s="9"/>
      <c r="W1103" s="9"/>
      <c r="X1103" s="9"/>
      <c r="Y1103" s="9"/>
      <c r="Z1103" s="9"/>
      <c r="AA1103" s="9"/>
    </row>
    <row r="1104" spans="1:27" ht="17.100000000000001" hidden="1" customHeight="1">
      <c r="A1104" s="13" t="s">
        <v>1981</v>
      </c>
      <c r="B1104" s="5" t="s">
        <v>1982</v>
      </c>
      <c r="C1104" s="6">
        <f>SUM(C1105:C1108)</f>
        <v>0</v>
      </c>
      <c r="D1104" s="6">
        <f t="shared" ref="D1104:T1104" si="525">SUM(D1105:D1108)</f>
        <v>0</v>
      </c>
      <c r="E1104" s="6">
        <f t="shared" si="525"/>
        <v>0</v>
      </c>
      <c r="F1104" s="6">
        <f t="shared" si="525"/>
        <v>0</v>
      </c>
      <c r="G1104" s="6">
        <f t="shared" si="525"/>
        <v>0</v>
      </c>
      <c r="H1104" s="6">
        <f t="shared" si="525"/>
        <v>0</v>
      </c>
      <c r="I1104" s="6">
        <f t="shared" si="525"/>
        <v>0</v>
      </c>
      <c r="J1104" s="6">
        <f t="shared" si="525"/>
        <v>0</v>
      </c>
      <c r="K1104" s="6">
        <f t="shared" si="525"/>
        <v>0</v>
      </c>
      <c r="L1104" s="6">
        <f t="shared" si="525"/>
        <v>0</v>
      </c>
      <c r="M1104" s="6">
        <f t="shared" si="525"/>
        <v>0</v>
      </c>
      <c r="N1104" s="6">
        <f t="shared" si="525"/>
        <v>0</v>
      </c>
      <c r="O1104" s="6">
        <f t="shared" si="525"/>
        <v>0</v>
      </c>
      <c r="P1104" s="6">
        <f t="shared" si="525"/>
        <v>0</v>
      </c>
      <c r="Q1104" s="11">
        <f t="shared" si="525"/>
        <v>0</v>
      </c>
      <c r="R1104" s="6">
        <f t="shared" si="525"/>
        <v>0</v>
      </c>
      <c r="S1104" s="6">
        <f t="shared" si="525"/>
        <v>0</v>
      </c>
      <c r="T1104" s="6">
        <f t="shared" si="525"/>
        <v>0</v>
      </c>
      <c r="U1104" s="6">
        <f t="shared" ref="U1104:AA1104" si="526">SUM(U1105:U1108)</f>
        <v>0</v>
      </c>
      <c r="V1104" s="6">
        <f t="shared" si="526"/>
        <v>0</v>
      </c>
      <c r="W1104" s="6">
        <f t="shared" si="526"/>
        <v>0</v>
      </c>
      <c r="X1104" s="6">
        <f t="shared" si="526"/>
        <v>0</v>
      </c>
      <c r="Y1104" s="6">
        <f t="shared" si="526"/>
        <v>0</v>
      </c>
      <c r="Z1104" s="6">
        <f t="shared" si="526"/>
        <v>0</v>
      </c>
      <c r="AA1104" s="6">
        <f t="shared" si="526"/>
        <v>0</v>
      </c>
    </row>
    <row r="1105" spans="1:27" ht="17.100000000000001" hidden="1" customHeight="1">
      <c r="A1105" s="13" t="s">
        <v>1983</v>
      </c>
      <c r="B1105" s="7" t="s">
        <v>31</v>
      </c>
      <c r="C1105" s="8">
        <f>SUBTOTAL(9,D1105:P1105)</f>
        <v>0</v>
      </c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12">
        <f>SUBTOTAL(9,R1105:AA1105)</f>
        <v>0</v>
      </c>
      <c r="R1105" s="9"/>
      <c r="S1105" s="9"/>
      <c r="T1105" s="9"/>
      <c r="U1105" s="9"/>
      <c r="V1105" s="9"/>
      <c r="W1105" s="9"/>
      <c r="X1105" s="9"/>
      <c r="Y1105" s="9"/>
      <c r="Z1105" s="9"/>
      <c r="AA1105" s="9"/>
    </row>
    <row r="1106" spans="1:27" ht="17.100000000000001" hidden="1" customHeight="1">
      <c r="A1106" s="13" t="s">
        <v>1984</v>
      </c>
      <c r="B1106" s="7" t="s">
        <v>33</v>
      </c>
      <c r="C1106" s="8">
        <f>SUBTOTAL(9,D1106:P1106)</f>
        <v>0</v>
      </c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12">
        <f>SUBTOTAL(9,R1106:AA1106)</f>
        <v>0</v>
      </c>
      <c r="R1106" s="9"/>
      <c r="S1106" s="9"/>
      <c r="T1106" s="9"/>
      <c r="U1106" s="9"/>
      <c r="V1106" s="9"/>
      <c r="W1106" s="9"/>
      <c r="X1106" s="9"/>
      <c r="Y1106" s="9"/>
      <c r="Z1106" s="9"/>
      <c r="AA1106" s="9"/>
    </row>
    <row r="1107" spans="1:27" ht="17.100000000000001" hidden="1" customHeight="1">
      <c r="A1107" s="13" t="s">
        <v>1985</v>
      </c>
      <c r="B1107" s="7" t="s">
        <v>35</v>
      </c>
      <c r="C1107" s="8">
        <f>SUBTOTAL(9,D1107:P1107)</f>
        <v>0</v>
      </c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12">
        <f>SUBTOTAL(9,R1107:AA1107)</f>
        <v>0</v>
      </c>
      <c r="R1107" s="9"/>
      <c r="S1107" s="9"/>
      <c r="T1107" s="9"/>
      <c r="U1107" s="9"/>
      <c r="V1107" s="9"/>
      <c r="W1107" s="9"/>
      <c r="X1107" s="9"/>
      <c r="Y1107" s="9"/>
      <c r="Z1107" s="9"/>
      <c r="AA1107" s="9"/>
    </row>
    <row r="1108" spans="1:27" ht="17.100000000000001" hidden="1" customHeight="1">
      <c r="A1108" s="13" t="s">
        <v>1986</v>
      </c>
      <c r="B1108" s="7" t="s">
        <v>1987</v>
      </c>
      <c r="C1108" s="8">
        <f>SUBTOTAL(9,D1108:P1108)</f>
        <v>0</v>
      </c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12">
        <f>SUBTOTAL(9,R1108:AA1108)</f>
        <v>0</v>
      </c>
      <c r="R1108" s="9"/>
      <c r="S1108" s="9"/>
      <c r="T1108" s="9"/>
      <c r="U1108" s="9"/>
      <c r="V1108" s="9"/>
      <c r="W1108" s="9"/>
      <c r="X1108" s="9"/>
      <c r="Y1108" s="9"/>
      <c r="Z1108" s="9"/>
      <c r="AA1108" s="9"/>
    </row>
    <row r="1109" spans="1:27" ht="17.100000000000001" hidden="1" customHeight="1">
      <c r="A1109" s="13" t="s">
        <v>1988</v>
      </c>
      <c r="B1109" s="5" t="s">
        <v>1989</v>
      </c>
      <c r="C1109" s="6">
        <f>SUM(C1110:C1122)</f>
        <v>0</v>
      </c>
      <c r="D1109" s="6">
        <f t="shared" ref="D1109:T1109" si="527">SUM(D1110:D1122)</f>
        <v>0</v>
      </c>
      <c r="E1109" s="6">
        <f t="shared" si="527"/>
        <v>0</v>
      </c>
      <c r="F1109" s="6">
        <f t="shared" si="527"/>
        <v>0</v>
      </c>
      <c r="G1109" s="6">
        <f t="shared" si="527"/>
        <v>0</v>
      </c>
      <c r="H1109" s="6">
        <f t="shared" si="527"/>
        <v>0</v>
      </c>
      <c r="I1109" s="6">
        <f t="shared" si="527"/>
        <v>0</v>
      </c>
      <c r="J1109" s="6">
        <f t="shared" si="527"/>
        <v>0</v>
      </c>
      <c r="K1109" s="6">
        <f t="shared" si="527"/>
        <v>0</v>
      </c>
      <c r="L1109" s="6">
        <f t="shared" si="527"/>
        <v>0</v>
      </c>
      <c r="M1109" s="6">
        <f t="shared" si="527"/>
        <v>0</v>
      </c>
      <c r="N1109" s="6">
        <f t="shared" si="527"/>
        <v>0</v>
      </c>
      <c r="O1109" s="6">
        <f t="shared" si="527"/>
        <v>0</v>
      </c>
      <c r="P1109" s="6">
        <f t="shared" si="527"/>
        <v>0</v>
      </c>
      <c r="Q1109" s="11">
        <f t="shared" si="527"/>
        <v>0</v>
      </c>
      <c r="R1109" s="6">
        <f t="shared" si="527"/>
        <v>0</v>
      </c>
      <c r="S1109" s="6">
        <f t="shared" si="527"/>
        <v>0</v>
      </c>
      <c r="T1109" s="6">
        <f t="shared" si="527"/>
        <v>0</v>
      </c>
      <c r="U1109" s="6">
        <f t="shared" ref="U1109:AA1109" si="528">SUM(U1110:U1122)</f>
        <v>0</v>
      </c>
      <c r="V1109" s="6">
        <f t="shared" si="528"/>
        <v>0</v>
      </c>
      <c r="W1109" s="6">
        <f t="shared" si="528"/>
        <v>0</v>
      </c>
      <c r="X1109" s="6">
        <f t="shared" si="528"/>
        <v>0</v>
      </c>
      <c r="Y1109" s="6">
        <f t="shared" si="528"/>
        <v>0</v>
      </c>
      <c r="Z1109" s="6">
        <f t="shared" si="528"/>
        <v>0</v>
      </c>
      <c r="AA1109" s="6">
        <f t="shared" si="528"/>
        <v>0</v>
      </c>
    </row>
    <row r="1110" spans="1:27" ht="17.100000000000001" hidden="1" customHeight="1">
      <c r="A1110" s="13" t="s">
        <v>1990</v>
      </c>
      <c r="B1110" s="7" t="s">
        <v>31</v>
      </c>
      <c r="C1110" s="8">
        <f t="shared" ref="C1110:C1122" si="529">SUBTOTAL(9,D1110:P1110)</f>
        <v>0</v>
      </c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12">
        <f t="shared" ref="Q1110:Q1122" si="530">SUBTOTAL(9,R1110:AA1110)</f>
        <v>0</v>
      </c>
      <c r="R1110" s="9"/>
      <c r="S1110" s="9"/>
      <c r="T1110" s="9"/>
      <c r="U1110" s="9"/>
      <c r="V1110" s="9"/>
      <c r="W1110" s="9"/>
      <c r="X1110" s="9"/>
      <c r="Y1110" s="9"/>
      <c r="Z1110" s="9"/>
      <c r="AA1110" s="9"/>
    </row>
    <row r="1111" spans="1:27" ht="17.100000000000001" hidden="1" customHeight="1">
      <c r="A1111" s="13" t="s">
        <v>1991</v>
      </c>
      <c r="B1111" s="7" t="s">
        <v>33</v>
      </c>
      <c r="C1111" s="8">
        <f t="shared" si="529"/>
        <v>0</v>
      </c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12">
        <f t="shared" si="530"/>
        <v>0</v>
      </c>
      <c r="R1111" s="9"/>
      <c r="S1111" s="9"/>
      <c r="T1111" s="9"/>
      <c r="U1111" s="9"/>
      <c r="V1111" s="9"/>
      <c r="W1111" s="9"/>
      <c r="X1111" s="9"/>
      <c r="Y1111" s="9"/>
      <c r="Z1111" s="9"/>
      <c r="AA1111" s="9"/>
    </row>
    <row r="1112" spans="1:27" ht="17.100000000000001" hidden="1" customHeight="1">
      <c r="A1112" s="13" t="s">
        <v>1992</v>
      </c>
      <c r="B1112" s="7" t="s">
        <v>35</v>
      </c>
      <c r="C1112" s="8">
        <f t="shared" si="529"/>
        <v>0</v>
      </c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12">
        <f t="shared" si="530"/>
        <v>0</v>
      </c>
      <c r="R1112" s="9"/>
      <c r="S1112" s="9"/>
      <c r="T1112" s="9"/>
      <c r="U1112" s="9"/>
      <c r="V1112" s="9"/>
      <c r="W1112" s="9"/>
      <c r="X1112" s="9"/>
      <c r="Y1112" s="9"/>
      <c r="Z1112" s="9"/>
      <c r="AA1112" s="9"/>
    </row>
    <row r="1113" spans="1:27" ht="17.100000000000001" hidden="1" customHeight="1">
      <c r="A1113" s="13" t="s">
        <v>1993</v>
      </c>
      <c r="B1113" s="7" t="s">
        <v>1994</v>
      </c>
      <c r="C1113" s="8">
        <f t="shared" si="529"/>
        <v>0</v>
      </c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12">
        <f t="shared" si="530"/>
        <v>0</v>
      </c>
      <c r="R1113" s="9"/>
      <c r="S1113" s="9"/>
      <c r="T1113" s="9"/>
      <c r="U1113" s="9"/>
      <c r="V1113" s="9"/>
      <c r="W1113" s="9"/>
      <c r="X1113" s="9"/>
      <c r="Y1113" s="9"/>
      <c r="Z1113" s="9"/>
      <c r="AA1113" s="9"/>
    </row>
    <row r="1114" spans="1:27" ht="17.100000000000001" hidden="1" customHeight="1">
      <c r="A1114" s="13" t="s">
        <v>1995</v>
      </c>
      <c r="B1114" s="7" t="s">
        <v>1996</v>
      </c>
      <c r="C1114" s="8">
        <f t="shared" si="529"/>
        <v>0</v>
      </c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12">
        <f t="shared" si="530"/>
        <v>0</v>
      </c>
      <c r="R1114" s="9"/>
      <c r="S1114" s="9"/>
      <c r="T1114" s="9"/>
      <c r="U1114" s="9"/>
      <c r="V1114" s="9"/>
      <c r="W1114" s="9"/>
      <c r="X1114" s="9"/>
      <c r="Y1114" s="9"/>
      <c r="Z1114" s="9"/>
      <c r="AA1114" s="9"/>
    </row>
    <row r="1115" spans="1:27" ht="17.100000000000001" hidden="1" customHeight="1">
      <c r="A1115" s="13" t="s">
        <v>1997</v>
      </c>
      <c r="B1115" s="7" t="s">
        <v>1998</v>
      </c>
      <c r="C1115" s="8">
        <f t="shared" si="529"/>
        <v>0</v>
      </c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12">
        <f t="shared" si="530"/>
        <v>0</v>
      </c>
      <c r="R1115" s="9"/>
      <c r="S1115" s="9"/>
      <c r="T1115" s="9"/>
      <c r="U1115" s="9"/>
      <c r="V1115" s="9"/>
      <c r="W1115" s="9"/>
      <c r="X1115" s="9"/>
      <c r="Y1115" s="9"/>
      <c r="Z1115" s="9"/>
      <c r="AA1115" s="9"/>
    </row>
    <row r="1116" spans="1:27" ht="17.100000000000001" hidden="1" customHeight="1">
      <c r="A1116" s="13" t="s">
        <v>1999</v>
      </c>
      <c r="B1116" s="7" t="s">
        <v>2000</v>
      </c>
      <c r="C1116" s="8">
        <f t="shared" si="529"/>
        <v>0</v>
      </c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12">
        <f t="shared" si="530"/>
        <v>0</v>
      </c>
      <c r="R1116" s="9"/>
      <c r="S1116" s="9"/>
      <c r="T1116" s="9"/>
      <c r="U1116" s="9"/>
      <c r="V1116" s="9"/>
      <c r="W1116" s="9"/>
      <c r="X1116" s="9"/>
      <c r="Y1116" s="9"/>
      <c r="Z1116" s="9"/>
      <c r="AA1116" s="9"/>
    </row>
    <row r="1117" spans="1:27" ht="17.100000000000001" hidden="1" customHeight="1">
      <c r="A1117" s="13" t="s">
        <v>2001</v>
      </c>
      <c r="B1117" s="7" t="s">
        <v>2002</v>
      </c>
      <c r="C1117" s="8">
        <f t="shared" si="529"/>
        <v>0</v>
      </c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12">
        <f t="shared" si="530"/>
        <v>0</v>
      </c>
      <c r="R1117" s="9"/>
      <c r="S1117" s="9"/>
      <c r="T1117" s="9"/>
      <c r="U1117" s="9"/>
      <c r="V1117" s="9"/>
      <c r="W1117" s="9"/>
      <c r="X1117" s="9"/>
      <c r="Y1117" s="9"/>
      <c r="Z1117" s="9"/>
      <c r="AA1117" s="9"/>
    </row>
    <row r="1118" spans="1:27" ht="17.100000000000001" hidden="1" customHeight="1">
      <c r="A1118" s="13" t="s">
        <v>2003</v>
      </c>
      <c r="B1118" s="7" t="s">
        <v>2004</v>
      </c>
      <c r="C1118" s="8">
        <f t="shared" si="529"/>
        <v>0</v>
      </c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12">
        <f t="shared" si="530"/>
        <v>0</v>
      </c>
      <c r="R1118" s="9"/>
      <c r="S1118" s="9"/>
      <c r="T1118" s="9"/>
      <c r="U1118" s="9"/>
      <c r="V1118" s="9"/>
      <c r="W1118" s="9"/>
      <c r="X1118" s="9"/>
      <c r="Y1118" s="9"/>
      <c r="Z1118" s="9"/>
      <c r="AA1118" s="9"/>
    </row>
    <row r="1119" spans="1:27" ht="17.100000000000001" hidden="1" customHeight="1">
      <c r="A1119" s="13" t="s">
        <v>2005</v>
      </c>
      <c r="B1119" s="7" t="s">
        <v>2006</v>
      </c>
      <c r="C1119" s="8">
        <f t="shared" si="529"/>
        <v>0</v>
      </c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12">
        <f t="shared" si="530"/>
        <v>0</v>
      </c>
      <c r="R1119" s="9"/>
      <c r="S1119" s="9"/>
      <c r="T1119" s="9"/>
      <c r="U1119" s="9"/>
      <c r="V1119" s="9"/>
      <c r="W1119" s="9"/>
      <c r="X1119" s="9"/>
      <c r="Y1119" s="9"/>
      <c r="Z1119" s="9"/>
      <c r="AA1119" s="9"/>
    </row>
    <row r="1120" spans="1:27" ht="17.100000000000001" hidden="1" customHeight="1">
      <c r="A1120" s="13" t="s">
        <v>2007</v>
      </c>
      <c r="B1120" s="7" t="s">
        <v>1877</v>
      </c>
      <c r="C1120" s="8">
        <f t="shared" si="529"/>
        <v>0</v>
      </c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12">
        <f t="shared" si="530"/>
        <v>0</v>
      </c>
      <c r="R1120" s="9"/>
      <c r="S1120" s="9"/>
      <c r="T1120" s="9"/>
      <c r="U1120" s="9"/>
      <c r="V1120" s="9"/>
      <c r="W1120" s="9"/>
      <c r="X1120" s="9"/>
      <c r="Y1120" s="9"/>
      <c r="Z1120" s="9"/>
      <c r="AA1120" s="9"/>
    </row>
    <row r="1121" spans="1:27" ht="17.100000000000001" hidden="1" customHeight="1">
      <c r="A1121" s="13" t="s">
        <v>2008</v>
      </c>
      <c r="B1121" s="7" t="s">
        <v>2009</v>
      </c>
      <c r="C1121" s="8">
        <f t="shared" si="529"/>
        <v>0</v>
      </c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12">
        <f t="shared" si="530"/>
        <v>0</v>
      </c>
      <c r="R1121" s="9"/>
      <c r="S1121" s="9"/>
      <c r="T1121" s="9"/>
      <c r="U1121" s="9"/>
      <c r="V1121" s="9"/>
      <c r="W1121" s="9"/>
      <c r="X1121" s="9"/>
      <c r="Y1121" s="9"/>
      <c r="Z1121" s="9"/>
      <c r="AA1121" s="9"/>
    </row>
    <row r="1122" spans="1:27" ht="17.100000000000001" hidden="1" customHeight="1">
      <c r="A1122" s="13" t="s">
        <v>2010</v>
      </c>
      <c r="B1122" s="7" t="s">
        <v>2011</v>
      </c>
      <c r="C1122" s="8">
        <f t="shared" si="529"/>
        <v>0</v>
      </c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2">
        <f t="shared" si="530"/>
        <v>0</v>
      </c>
      <c r="R1122" s="9"/>
      <c r="S1122" s="9"/>
      <c r="T1122" s="9"/>
      <c r="U1122" s="9"/>
      <c r="V1122" s="9"/>
      <c r="W1122" s="9"/>
      <c r="X1122" s="9"/>
      <c r="Y1122" s="9"/>
      <c r="Z1122" s="9"/>
      <c r="AA1122" s="9"/>
    </row>
    <row r="1123" spans="1:27" ht="17.100000000000001" hidden="1" customHeight="1">
      <c r="A1123" s="13" t="s">
        <v>2012</v>
      </c>
      <c r="B1123" s="5" t="s">
        <v>2013</v>
      </c>
      <c r="C1123" s="6">
        <f>SUM(C1124:C1131)</f>
        <v>0</v>
      </c>
      <c r="D1123" s="6">
        <f t="shared" ref="D1123:T1123" si="531">SUM(D1124:D1131)</f>
        <v>0</v>
      </c>
      <c r="E1123" s="6">
        <f t="shared" si="531"/>
        <v>0</v>
      </c>
      <c r="F1123" s="6">
        <f t="shared" si="531"/>
        <v>0</v>
      </c>
      <c r="G1123" s="6">
        <f t="shared" si="531"/>
        <v>0</v>
      </c>
      <c r="H1123" s="6">
        <f t="shared" si="531"/>
        <v>0</v>
      </c>
      <c r="I1123" s="6">
        <f t="shared" si="531"/>
        <v>0</v>
      </c>
      <c r="J1123" s="6">
        <f t="shared" si="531"/>
        <v>0</v>
      </c>
      <c r="K1123" s="6">
        <f t="shared" si="531"/>
        <v>0</v>
      </c>
      <c r="L1123" s="6">
        <f t="shared" si="531"/>
        <v>0</v>
      </c>
      <c r="M1123" s="6">
        <f t="shared" si="531"/>
        <v>0</v>
      </c>
      <c r="N1123" s="6">
        <f t="shared" si="531"/>
        <v>0</v>
      </c>
      <c r="O1123" s="6">
        <f t="shared" si="531"/>
        <v>0</v>
      </c>
      <c r="P1123" s="6">
        <f t="shared" si="531"/>
        <v>0</v>
      </c>
      <c r="Q1123" s="11">
        <f t="shared" si="531"/>
        <v>0</v>
      </c>
      <c r="R1123" s="6">
        <f t="shared" si="531"/>
        <v>0</v>
      </c>
      <c r="S1123" s="6">
        <f t="shared" si="531"/>
        <v>0</v>
      </c>
      <c r="T1123" s="6">
        <f t="shared" si="531"/>
        <v>0</v>
      </c>
      <c r="U1123" s="6">
        <f t="shared" ref="U1123:AA1123" si="532">SUM(U1124:U1131)</f>
        <v>0</v>
      </c>
      <c r="V1123" s="6">
        <f t="shared" si="532"/>
        <v>0</v>
      </c>
      <c r="W1123" s="6">
        <f t="shared" si="532"/>
        <v>0</v>
      </c>
      <c r="X1123" s="6">
        <f t="shared" si="532"/>
        <v>0</v>
      </c>
      <c r="Y1123" s="6">
        <f t="shared" si="532"/>
        <v>0</v>
      </c>
      <c r="Z1123" s="6">
        <f t="shared" si="532"/>
        <v>0</v>
      </c>
      <c r="AA1123" s="6">
        <f t="shared" si="532"/>
        <v>0</v>
      </c>
    </row>
    <row r="1124" spans="1:27" ht="17.100000000000001" hidden="1" customHeight="1">
      <c r="A1124" s="13" t="s">
        <v>2014</v>
      </c>
      <c r="B1124" s="7" t="s">
        <v>31</v>
      </c>
      <c r="C1124" s="8">
        <f t="shared" ref="C1124:C1131" si="533">SUBTOTAL(9,D1124:P1124)</f>
        <v>0</v>
      </c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12">
        <f t="shared" ref="Q1124:Q1131" si="534">SUBTOTAL(9,R1124:AA1124)</f>
        <v>0</v>
      </c>
      <c r="R1124" s="9"/>
      <c r="S1124" s="9"/>
      <c r="T1124" s="9"/>
      <c r="U1124" s="9"/>
      <c r="V1124" s="9"/>
      <c r="W1124" s="9"/>
      <c r="X1124" s="9"/>
      <c r="Y1124" s="9"/>
      <c r="Z1124" s="9"/>
      <c r="AA1124" s="9"/>
    </row>
    <row r="1125" spans="1:27" ht="17.100000000000001" hidden="1" customHeight="1">
      <c r="A1125" s="13" t="s">
        <v>2015</v>
      </c>
      <c r="B1125" s="7" t="s">
        <v>33</v>
      </c>
      <c r="C1125" s="8">
        <f t="shared" si="533"/>
        <v>0</v>
      </c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12">
        <f t="shared" si="534"/>
        <v>0</v>
      </c>
      <c r="R1125" s="9"/>
      <c r="S1125" s="9"/>
      <c r="T1125" s="9"/>
      <c r="U1125" s="9"/>
      <c r="V1125" s="9"/>
      <c r="W1125" s="9"/>
      <c r="X1125" s="9"/>
      <c r="Y1125" s="9"/>
      <c r="Z1125" s="9"/>
      <c r="AA1125" s="9"/>
    </row>
    <row r="1126" spans="1:27" ht="17.100000000000001" hidden="1" customHeight="1">
      <c r="A1126" s="13" t="s">
        <v>2016</v>
      </c>
      <c r="B1126" s="7" t="s">
        <v>35</v>
      </c>
      <c r="C1126" s="8">
        <f t="shared" si="533"/>
        <v>0</v>
      </c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12">
        <f t="shared" si="534"/>
        <v>0</v>
      </c>
      <c r="R1126" s="9"/>
      <c r="S1126" s="9"/>
      <c r="T1126" s="9"/>
      <c r="U1126" s="9"/>
      <c r="V1126" s="9"/>
      <c r="W1126" s="9"/>
      <c r="X1126" s="9"/>
      <c r="Y1126" s="9"/>
      <c r="Z1126" s="9"/>
      <c r="AA1126" s="9"/>
    </row>
    <row r="1127" spans="1:27" ht="17.100000000000001" hidden="1" customHeight="1">
      <c r="A1127" s="13" t="s">
        <v>2017</v>
      </c>
      <c r="B1127" s="7" t="s">
        <v>2018</v>
      </c>
      <c r="C1127" s="8">
        <f t="shared" si="533"/>
        <v>0</v>
      </c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12">
        <f t="shared" si="534"/>
        <v>0</v>
      </c>
      <c r="R1127" s="9"/>
      <c r="S1127" s="9"/>
      <c r="T1127" s="9"/>
      <c r="U1127" s="9"/>
      <c r="V1127" s="9"/>
      <c r="W1127" s="9"/>
      <c r="X1127" s="9"/>
      <c r="Y1127" s="9"/>
      <c r="Z1127" s="9"/>
      <c r="AA1127" s="9"/>
    </row>
    <row r="1128" spans="1:27" ht="17.100000000000001" hidden="1" customHeight="1">
      <c r="A1128" s="13" t="s">
        <v>2019</v>
      </c>
      <c r="B1128" s="7" t="s">
        <v>2020</v>
      </c>
      <c r="C1128" s="8">
        <f t="shared" si="533"/>
        <v>0</v>
      </c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12">
        <f t="shared" si="534"/>
        <v>0</v>
      </c>
      <c r="R1128" s="9"/>
      <c r="S1128" s="9"/>
      <c r="T1128" s="9"/>
      <c r="U1128" s="9"/>
      <c r="V1128" s="9"/>
      <c r="W1128" s="9"/>
      <c r="X1128" s="9"/>
      <c r="Y1128" s="9"/>
      <c r="Z1128" s="9"/>
      <c r="AA1128" s="9"/>
    </row>
    <row r="1129" spans="1:27" ht="17.100000000000001" hidden="1" customHeight="1">
      <c r="A1129" s="13" t="s">
        <v>2021</v>
      </c>
      <c r="B1129" s="7" t="s">
        <v>2022</v>
      </c>
      <c r="C1129" s="8">
        <f t="shared" si="533"/>
        <v>0</v>
      </c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12">
        <f t="shared" si="534"/>
        <v>0</v>
      </c>
      <c r="R1129" s="9"/>
      <c r="S1129" s="9"/>
      <c r="T1129" s="9"/>
      <c r="U1129" s="9"/>
      <c r="V1129" s="9"/>
      <c r="W1129" s="9"/>
      <c r="X1129" s="9"/>
      <c r="Y1129" s="9"/>
      <c r="Z1129" s="9"/>
      <c r="AA1129" s="9"/>
    </row>
    <row r="1130" spans="1:27" ht="17.100000000000001" hidden="1" customHeight="1">
      <c r="A1130" s="13" t="s">
        <v>2023</v>
      </c>
      <c r="B1130" s="7" t="s">
        <v>2024</v>
      </c>
      <c r="C1130" s="8">
        <f t="shared" si="533"/>
        <v>0</v>
      </c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12">
        <f t="shared" si="534"/>
        <v>0</v>
      </c>
      <c r="R1130" s="9"/>
      <c r="S1130" s="9"/>
      <c r="T1130" s="9"/>
      <c r="U1130" s="9"/>
      <c r="V1130" s="9"/>
      <c r="W1130" s="9"/>
      <c r="X1130" s="9"/>
      <c r="Y1130" s="9"/>
      <c r="Z1130" s="9"/>
      <c r="AA1130" s="9"/>
    </row>
    <row r="1131" spans="1:27" ht="17.100000000000001" hidden="1" customHeight="1">
      <c r="A1131" s="13" t="s">
        <v>2025</v>
      </c>
      <c r="B1131" s="7" t="s">
        <v>2026</v>
      </c>
      <c r="C1131" s="8">
        <f t="shared" si="533"/>
        <v>0</v>
      </c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12">
        <f t="shared" si="534"/>
        <v>0</v>
      </c>
      <c r="R1131" s="9"/>
      <c r="S1131" s="9"/>
      <c r="T1131" s="9"/>
      <c r="U1131" s="9"/>
      <c r="V1131" s="9"/>
      <c r="W1131" s="9"/>
      <c r="X1131" s="9"/>
      <c r="Y1131" s="9"/>
      <c r="Z1131" s="9"/>
      <c r="AA1131" s="9"/>
    </row>
    <row r="1132" spans="1:27" ht="17.100000000000001" hidden="1" customHeight="1">
      <c r="A1132" s="13" t="s">
        <v>2027</v>
      </c>
      <c r="B1132" s="5" t="s">
        <v>2028</v>
      </c>
      <c r="C1132" s="6">
        <f>SUM(C1133:C1138)</f>
        <v>0</v>
      </c>
      <c r="D1132" s="6">
        <f t="shared" ref="D1132:T1132" si="535">SUM(D1133:D1138)</f>
        <v>0</v>
      </c>
      <c r="E1132" s="6">
        <f t="shared" si="535"/>
        <v>0</v>
      </c>
      <c r="F1132" s="6">
        <f t="shared" si="535"/>
        <v>0</v>
      </c>
      <c r="G1132" s="6">
        <f t="shared" si="535"/>
        <v>0</v>
      </c>
      <c r="H1132" s="6">
        <f t="shared" si="535"/>
        <v>0</v>
      </c>
      <c r="I1132" s="6">
        <f t="shared" si="535"/>
        <v>0</v>
      </c>
      <c r="J1132" s="6">
        <f t="shared" si="535"/>
        <v>0</v>
      </c>
      <c r="K1132" s="6">
        <f t="shared" si="535"/>
        <v>0</v>
      </c>
      <c r="L1132" s="6">
        <f t="shared" si="535"/>
        <v>0</v>
      </c>
      <c r="M1132" s="6">
        <f t="shared" si="535"/>
        <v>0</v>
      </c>
      <c r="N1132" s="6">
        <f t="shared" si="535"/>
        <v>0</v>
      </c>
      <c r="O1132" s="6">
        <f t="shared" si="535"/>
        <v>0</v>
      </c>
      <c r="P1132" s="6">
        <f t="shared" si="535"/>
        <v>0</v>
      </c>
      <c r="Q1132" s="11">
        <f t="shared" si="535"/>
        <v>0</v>
      </c>
      <c r="R1132" s="6">
        <f t="shared" si="535"/>
        <v>0</v>
      </c>
      <c r="S1132" s="6">
        <f t="shared" si="535"/>
        <v>0</v>
      </c>
      <c r="T1132" s="6">
        <f t="shared" si="535"/>
        <v>0</v>
      </c>
      <c r="U1132" s="6">
        <f t="shared" ref="U1132:AA1132" si="536">SUM(U1133:U1138)</f>
        <v>0</v>
      </c>
      <c r="V1132" s="6">
        <f t="shared" si="536"/>
        <v>0</v>
      </c>
      <c r="W1132" s="6">
        <f t="shared" si="536"/>
        <v>0</v>
      </c>
      <c r="X1132" s="6">
        <f t="shared" si="536"/>
        <v>0</v>
      </c>
      <c r="Y1132" s="6">
        <f t="shared" si="536"/>
        <v>0</v>
      </c>
      <c r="Z1132" s="6">
        <f t="shared" si="536"/>
        <v>0</v>
      </c>
      <c r="AA1132" s="6">
        <f t="shared" si="536"/>
        <v>0</v>
      </c>
    </row>
    <row r="1133" spans="1:27" ht="17.100000000000001" hidden="1" customHeight="1">
      <c r="A1133" s="13" t="s">
        <v>2029</v>
      </c>
      <c r="B1133" s="7" t="s">
        <v>31</v>
      </c>
      <c r="C1133" s="8">
        <f t="shared" ref="C1133:C1138" si="537">SUBTOTAL(9,D1133:P1133)</f>
        <v>0</v>
      </c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12">
        <f t="shared" ref="Q1133:Q1138" si="538">SUBTOTAL(9,R1133:AA1133)</f>
        <v>0</v>
      </c>
      <c r="R1133" s="9"/>
      <c r="S1133" s="9"/>
      <c r="T1133" s="9"/>
      <c r="U1133" s="9"/>
      <c r="V1133" s="9"/>
      <c r="W1133" s="9"/>
      <c r="X1133" s="9"/>
      <c r="Y1133" s="9"/>
      <c r="Z1133" s="9"/>
      <c r="AA1133" s="9"/>
    </row>
    <row r="1134" spans="1:27" ht="17.100000000000001" hidden="1" customHeight="1">
      <c r="A1134" s="13" t="s">
        <v>2030</v>
      </c>
      <c r="B1134" s="7" t="s">
        <v>33</v>
      </c>
      <c r="C1134" s="8">
        <f t="shared" si="537"/>
        <v>0</v>
      </c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12">
        <f t="shared" si="538"/>
        <v>0</v>
      </c>
      <c r="R1134" s="9"/>
      <c r="S1134" s="9"/>
      <c r="T1134" s="9"/>
      <c r="U1134" s="9"/>
      <c r="V1134" s="9"/>
      <c r="W1134" s="9"/>
      <c r="X1134" s="9"/>
      <c r="Y1134" s="9"/>
      <c r="Z1134" s="9"/>
      <c r="AA1134" s="9"/>
    </row>
    <row r="1135" spans="1:27" ht="17.100000000000001" hidden="1" customHeight="1">
      <c r="A1135" s="13" t="s">
        <v>2031</v>
      </c>
      <c r="B1135" s="7" t="s">
        <v>35</v>
      </c>
      <c r="C1135" s="8">
        <f t="shared" si="537"/>
        <v>0</v>
      </c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12">
        <f t="shared" si="538"/>
        <v>0</v>
      </c>
      <c r="R1135" s="9"/>
      <c r="S1135" s="9"/>
      <c r="T1135" s="9"/>
      <c r="U1135" s="9"/>
      <c r="V1135" s="9"/>
      <c r="W1135" s="9"/>
      <c r="X1135" s="9"/>
      <c r="Y1135" s="9"/>
      <c r="Z1135" s="9"/>
      <c r="AA1135" s="9"/>
    </row>
    <row r="1136" spans="1:27" ht="17.100000000000001" hidden="1" customHeight="1">
      <c r="A1136" s="13" t="s">
        <v>2032</v>
      </c>
      <c r="B1136" s="7" t="s">
        <v>2033</v>
      </c>
      <c r="C1136" s="8">
        <f t="shared" si="537"/>
        <v>0</v>
      </c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12">
        <f t="shared" si="538"/>
        <v>0</v>
      </c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ht="17.100000000000001" hidden="1" customHeight="1">
      <c r="A1137" s="13" t="s">
        <v>2034</v>
      </c>
      <c r="B1137" s="7" t="s">
        <v>2035</v>
      </c>
      <c r="C1137" s="8">
        <f t="shared" si="537"/>
        <v>0</v>
      </c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12">
        <f t="shared" si="538"/>
        <v>0</v>
      </c>
      <c r="R1137" s="9"/>
      <c r="S1137" s="9"/>
      <c r="T1137" s="9"/>
      <c r="U1137" s="9"/>
      <c r="V1137" s="9"/>
      <c r="W1137" s="9"/>
      <c r="X1137" s="9"/>
      <c r="Y1137" s="9"/>
      <c r="Z1137" s="9"/>
      <c r="AA1137" s="9"/>
    </row>
    <row r="1138" spans="1:27" ht="17.100000000000001" hidden="1" customHeight="1">
      <c r="A1138" s="13" t="s">
        <v>2036</v>
      </c>
      <c r="B1138" s="7" t="s">
        <v>2037</v>
      </c>
      <c r="C1138" s="8">
        <f t="shared" si="537"/>
        <v>0</v>
      </c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12">
        <f t="shared" si="538"/>
        <v>0</v>
      </c>
      <c r="R1138" s="9"/>
      <c r="S1138" s="9"/>
      <c r="T1138" s="9"/>
      <c r="U1138" s="9"/>
      <c r="V1138" s="9"/>
      <c r="W1138" s="9"/>
      <c r="X1138" s="9"/>
      <c r="Y1138" s="9"/>
      <c r="Z1138" s="9"/>
      <c r="AA1138" s="9"/>
    </row>
    <row r="1139" spans="1:27" ht="17.100000000000001" hidden="1" customHeight="1">
      <c r="A1139" s="13" t="s">
        <v>2038</v>
      </c>
      <c r="B1139" s="5" t="s">
        <v>2039</v>
      </c>
      <c r="C1139" s="6">
        <f>SUM(C1140:C1145)</f>
        <v>0</v>
      </c>
      <c r="D1139" s="6">
        <f t="shared" ref="D1139:T1139" si="539">SUM(D1140:D1145)</f>
        <v>0</v>
      </c>
      <c r="E1139" s="6">
        <f t="shared" si="539"/>
        <v>0</v>
      </c>
      <c r="F1139" s="6">
        <f t="shared" si="539"/>
        <v>0</v>
      </c>
      <c r="G1139" s="6">
        <f t="shared" si="539"/>
        <v>0</v>
      </c>
      <c r="H1139" s="6">
        <f t="shared" si="539"/>
        <v>0</v>
      </c>
      <c r="I1139" s="6">
        <f t="shared" si="539"/>
        <v>0</v>
      </c>
      <c r="J1139" s="6">
        <f t="shared" si="539"/>
        <v>0</v>
      </c>
      <c r="K1139" s="6">
        <f t="shared" si="539"/>
        <v>0</v>
      </c>
      <c r="L1139" s="6">
        <f t="shared" si="539"/>
        <v>0</v>
      </c>
      <c r="M1139" s="6">
        <f t="shared" si="539"/>
        <v>0</v>
      </c>
      <c r="N1139" s="6">
        <f t="shared" si="539"/>
        <v>0</v>
      </c>
      <c r="O1139" s="6">
        <f t="shared" si="539"/>
        <v>0</v>
      </c>
      <c r="P1139" s="6">
        <f t="shared" si="539"/>
        <v>0</v>
      </c>
      <c r="Q1139" s="11">
        <f t="shared" si="539"/>
        <v>0</v>
      </c>
      <c r="R1139" s="6">
        <f t="shared" si="539"/>
        <v>0</v>
      </c>
      <c r="S1139" s="6">
        <f t="shared" si="539"/>
        <v>0</v>
      </c>
      <c r="T1139" s="6">
        <f t="shared" si="539"/>
        <v>0</v>
      </c>
      <c r="U1139" s="6">
        <f t="shared" ref="U1139:AA1139" si="540">SUM(U1140:U1145)</f>
        <v>0</v>
      </c>
      <c r="V1139" s="6">
        <f t="shared" si="540"/>
        <v>0</v>
      </c>
      <c r="W1139" s="6">
        <f t="shared" si="540"/>
        <v>0</v>
      </c>
      <c r="X1139" s="6">
        <f t="shared" si="540"/>
        <v>0</v>
      </c>
      <c r="Y1139" s="6">
        <f t="shared" si="540"/>
        <v>0</v>
      </c>
      <c r="Z1139" s="6">
        <f t="shared" si="540"/>
        <v>0</v>
      </c>
      <c r="AA1139" s="6">
        <f t="shared" si="540"/>
        <v>0</v>
      </c>
    </row>
    <row r="1140" spans="1:27" ht="17.100000000000001" hidden="1" customHeight="1">
      <c r="A1140" s="13" t="s">
        <v>2040</v>
      </c>
      <c r="B1140" s="7" t="s">
        <v>31</v>
      </c>
      <c r="C1140" s="8">
        <f t="shared" ref="C1140:C1145" si="541">SUBTOTAL(9,D1140:P1140)</f>
        <v>0</v>
      </c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12">
        <f t="shared" ref="Q1140:Q1145" si="542">SUBTOTAL(9,R1140:AA1140)</f>
        <v>0</v>
      </c>
      <c r="R1140" s="9"/>
      <c r="S1140" s="9"/>
      <c r="T1140" s="9"/>
      <c r="U1140" s="9"/>
      <c r="V1140" s="9"/>
      <c r="W1140" s="9"/>
      <c r="X1140" s="9"/>
      <c r="Y1140" s="9"/>
      <c r="Z1140" s="9"/>
      <c r="AA1140" s="9"/>
    </row>
    <row r="1141" spans="1:27" ht="17.100000000000001" hidden="1" customHeight="1">
      <c r="A1141" s="13" t="s">
        <v>2041</v>
      </c>
      <c r="B1141" s="7" t="s">
        <v>33</v>
      </c>
      <c r="C1141" s="8">
        <f t="shared" si="541"/>
        <v>0</v>
      </c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12">
        <f t="shared" si="542"/>
        <v>0</v>
      </c>
      <c r="R1141" s="9"/>
      <c r="S1141" s="9"/>
      <c r="T1141" s="9"/>
      <c r="U1141" s="9"/>
      <c r="V1141" s="9"/>
      <c r="W1141" s="9"/>
      <c r="X1141" s="9"/>
      <c r="Y1141" s="9"/>
      <c r="Z1141" s="9"/>
      <c r="AA1141" s="9"/>
    </row>
    <row r="1142" spans="1:27" ht="17.100000000000001" hidden="1" customHeight="1">
      <c r="A1142" s="13" t="s">
        <v>2042</v>
      </c>
      <c r="B1142" s="7" t="s">
        <v>35</v>
      </c>
      <c r="C1142" s="8">
        <f t="shared" si="541"/>
        <v>0</v>
      </c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12">
        <f t="shared" si="542"/>
        <v>0</v>
      </c>
      <c r="R1142" s="9"/>
      <c r="S1142" s="9"/>
      <c r="T1142" s="9"/>
      <c r="U1142" s="9"/>
      <c r="V1142" s="9"/>
      <c r="W1142" s="9"/>
      <c r="X1142" s="9"/>
      <c r="Y1142" s="9"/>
      <c r="Z1142" s="9"/>
      <c r="AA1142" s="9"/>
    </row>
    <row r="1143" spans="1:27" ht="17.100000000000001" hidden="1" customHeight="1">
      <c r="A1143" s="13" t="s">
        <v>2043</v>
      </c>
      <c r="B1143" s="7" t="s">
        <v>2044</v>
      </c>
      <c r="C1143" s="8">
        <f t="shared" si="541"/>
        <v>0</v>
      </c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12">
        <f t="shared" si="542"/>
        <v>0</v>
      </c>
      <c r="R1143" s="9"/>
      <c r="S1143" s="9"/>
      <c r="T1143" s="9"/>
      <c r="U1143" s="9"/>
      <c r="V1143" s="9"/>
      <c r="W1143" s="9"/>
      <c r="X1143" s="9"/>
      <c r="Y1143" s="9"/>
      <c r="Z1143" s="9"/>
      <c r="AA1143" s="9"/>
    </row>
    <row r="1144" spans="1:27" ht="17.100000000000001" hidden="1" customHeight="1">
      <c r="A1144" s="13" t="s">
        <v>2045</v>
      </c>
      <c r="B1144" s="7" t="s">
        <v>2046</v>
      </c>
      <c r="C1144" s="8">
        <f t="shared" si="541"/>
        <v>0</v>
      </c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12">
        <f t="shared" si="542"/>
        <v>0</v>
      </c>
      <c r="R1144" s="9"/>
      <c r="S1144" s="9"/>
      <c r="T1144" s="9"/>
      <c r="U1144" s="9"/>
      <c r="V1144" s="9"/>
      <c r="W1144" s="9"/>
      <c r="X1144" s="9"/>
      <c r="Y1144" s="9"/>
      <c r="Z1144" s="9"/>
      <c r="AA1144" s="9"/>
    </row>
    <row r="1145" spans="1:27" ht="17.100000000000001" hidden="1" customHeight="1">
      <c r="A1145" s="13" t="s">
        <v>2047</v>
      </c>
      <c r="B1145" s="7" t="s">
        <v>2048</v>
      </c>
      <c r="C1145" s="8">
        <f t="shared" si="541"/>
        <v>0</v>
      </c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12">
        <f t="shared" si="542"/>
        <v>0</v>
      </c>
      <c r="R1145" s="9"/>
      <c r="S1145" s="9"/>
      <c r="T1145" s="9"/>
      <c r="U1145" s="9"/>
      <c r="V1145" s="9"/>
      <c r="W1145" s="9"/>
      <c r="X1145" s="9"/>
      <c r="Y1145" s="9"/>
      <c r="Z1145" s="9"/>
      <c r="AA1145" s="9"/>
    </row>
    <row r="1146" spans="1:27" ht="17.100000000000001" hidden="1" customHeight="1">
      <c r="A1146" s="13" t="s">
        <v>2049</v>
      </c>
      <c r="B1146" s="5" t="s">
        <v>2050</v>
      </c>
      <c r="C1146" s="6">
        <f>SUM(C1147:C1152)</f>
        <v>0</v>
      </c>
      <c r="D1146" s="6">
        <f t="shared" ref="D1146:T1146" si="543">SUM(D1147:D1152)</f>
        <v>0</v>
      </c>
      <c r="E1146" s="6">
        <f t="shared" si="543"/>
        <v>0</v>
      </c>
      <c r="F1146" s="6">
        <f t="shared" si="543"/>
        <v>0</v>
      </c>
      <c r="G1146" s="6">
        <f t="shared" si="543"/>
        <v>0</v>
      </c>
      <c r="H1146" s="6">
        <f t="shared" si="543"/>
        <v>0</v>
      </c>
      <c r="I1146" s="6">
        <f t="shared" si="543"/>
        <v>0</v>
      </c>
      <c r="J1146" s="6">
        <f t="shared" si="543"/>
        <v>0</v>
      </c>
      <c r="K1146" s="6">
        <f t="shared" si="543"/>
        <v>0</v>
      </c>
      <c r="L1146" s="6">
        <f t="shared" si="543"/>
        <v>0</v>
      </c>
      <c r="M1146" s="6">
        <f t="shared" si="543"/>
        <v>0</v>
      </c>
      <c r="N1146" s="6">
        <f t="shared" si="543"/>
        <v>0</v>
      </c>
      <c r="O1146" s="6">
        <f t="shared" si="543"/>
        <v>0</v>
      </c>
      <c r="P1146" s="6">
        <f t="shared" si="543"/>
        <v>0</v>
      </c>
      <c r="Q1146" s="11">
        <f t="shared" si="543"/>
        <v>0</v>
      </c>
      <c r="R1146" s="6">
        <f t="shared" si="543"/>
        <v>0</v>
      </c>
      <c r="S1146" s="6">
        <f t="shared" si="543"/>
        <v>0</v>
      </c>
      <c r="T1146" s="6">
        <f t="shared" si="543"/>
        <v>0</v>
      </c>
      <c r="U1146" s="6">
        <f t="shared" ref="U1146:AA1146" si="544">SUM(U1147:U1152)</f>
        <v>0</v>
      </c>
      <c r="V1146" s="6">
        <f t="shared" si="544"/>
        <v>0</v>
      </c>
      <c r="W1146" s="6">
        <f t="shared" si="544"/>
        <v>0</v>
      </c>
      <c r="X1146" s="6">
        <f t="shared" si="544"/>
        <v>0</v>
      </c>
      <c r="Y1146" s="6">
        <f t="shared" si="544"/>
        <v>0</v>
      </c>
      <c r="Z1146" s="6">
        <f t="shared" si="544"/>
        <v>0</v>
      </c>
      <c r="AA1146" s="6">
        <f t="shared" si="544"/>
        <v>0</v>
      </c>
    </row>
    <row r="1147" spans="1:27" ht="17.100000000000001" hidden="1" customHeight="1">
      <c r="A1147" s="13" t="s">
        <v>2051</v>
      </c>
      <c r="B1147" s="7" t="s">
        <v>2052</v>
      </c>
      <c r="C1147" s="8">
        <f t="shared" ref="C1147:C1152" si="545">SUBTOTAL(9,D1147:P1147)</f>
        <v>0</v>
      </c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12">
        <f t="shared" ref="Q1147:Q1152" si="546">SUBTOTAL(9,R1147:AA1147)</f>
        <v>0</v>
      </c>
      <c r="R1147" s="9"/>
      <c r="S1147" s="9"/>
      <c r="T1147" s="9"/>
      <c r="U1147" s="9"/>
      <c r="V1147" s="9"/>
      <c r="W1147" s="9"/>
      <c r="X1147" s="9"/>
      <c r="Y1147" s="9"/>
      <c r="Z1147" s="9"/>
      <c r="AA1147" s="9"/>
    </row>
    <row r="1148" spans="1:27" ht="17.100000000000001" hidden="1" customHeight="1">
      <c r="A1148" s="13" t="s">
        <v>2053</v>
      </c>
      <c r="B1148" s="7" t="s">
        <v>2054</v>
      </c>
      <c r="C1148" s="8">
        <f t="shared" si="545"/>
        <v>0</v>
      </c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12">
        <f t="shared" si="546"/>
        <v>0</v>
      </c>
      <c r="R1148" s="9"/>
      <c r="S1148" s="9"/>
      <c r="T1148" s="9"/>
      <c r="U1148" s="9"/>
      <c r="V1148" s="9"/>
      <c r="W1148" s="9"/>
      <c r="X1148" s="9"/>
      <c r="Y1148" s="9"/>
      <c r="Z1148" s="9"/>
      <c r="AA1148" s="9"/>
    </row>
    <row r="1149" spans="1:27" ht="17.100000000000001" hidden="1" customHeight="1">
      <c r="A1149" s="13" t="s">
        <v>2055</v>
      </c>
      <c r="B1149" s="7" t="s">
        <v>2056</v>
      </c>
      <c r="C1149" s="8">
        <f t="shared" si="545"/>
        <v>0</v>
      </c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12">
        <f t="shared" si="546"/>
        <v>0</v>
      </c>
      <c r="R1149" s="9"/>
      <c r="S1149" s="9"/>
      <c r="T1149" s="9"/>
      <c r="U1149" s="9"/>
      <c r="V1149" s="9"/>
      <c r="W1149" s="9"/>
      <c r="X1149" s="9"/>
      <c r="Y1149" s="9"/>
      <c r="Z1149" s="9"/>
      <c r="AA1149" s="9"/>
    </row>
    <row r="1150" spans="1:27" ht="17.100000000000001" hidden="1" customHeight="1">
      <c r="A1150" s="13" t="s">
        <v>2057</v>
      </c>
      <c r="B1150" s="7" t="s">
        <v>2058</v>
      </c>
      <c r="C1150" s="8">
        <f t="shared" si="545"/>
        <v>0</v>
      </c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12">
        <f t="shared" si="546"/>
        <v>0</v>
      </c>
      <c r="R1150" s="9"/>
      <c r="S1150" s="9"/>
      <c r="T1150" s="9"/>
      <c r="U1150" s="9"/>
      <c r="V1150" s="9"/>
      <c r="W1150" s="9"/>
      <c r="X1150" s="9"/>
      <c r="Y1150" s="9"/>
      <c r="Z1150" s="9"/>
      <c r="AA1150" s="9"/>
    </row>
    <row r="1151" spans="1:27" ht="17.100000000000001" hidden="1" customHeight="1">
      <c r="A1151" s="13" t="s">
        <v>2059</v>
      </c>
      <c r="B1151" s="7" t="s">
        <v>2060</v>
      </c>
      <c r="C1151" s="8">
        <f t="shared" si="545"/>
        <v>0</v>
      </c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12">
        <f t="shared" si="546"/>
        <v>0</v>
      </c>
      <c r="R1151" s="9"/>
      <c r="S1151" s="9"/>
      <c r="T1151" s="9"/>
      <c r="U1151" s="9"/>
      <c r="V1151" s="9"/>
      <c r="W1151" s="9"/>
      <c r="X1151" s="9"/>
      <c r="Y1151" s="9"/>
      <c r="Z1151" s="9"/>
      <c r="AA1151" s="9"/>
    </row>
    <row r="1152" spans="1:27" ht="17.100000000000001" hidden="1" customHeight="1">
      <c r="A1152" s="13" t="s">
        <v>2061</v>
      </c>
      <c r="B1152" s="7" t="s">
        <v>2062</v>
      </c>
      <c r="C1152" s="8">
        <f t="shared" si="545"/>
        <v>0</v>
      </c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12">
        <f t="shared" si="546"/>
        <v>0</v>
      </c>
      <c r="R1152" s="9"/>
      <c r="S1152" s="9"/>
      <c r="T1152" s="9"/>
      <c r="U1152" s="9"/>
      <c r="V1152" s="9"/>
      <c r="W1152" s="9"/>
      <c r="X1152" s="9"/>
      <c r="Y1152" s="9"/>
      <c r="Z1152" s="9"/>
      <c r="AA1152" s="9"/>
    </row>
    <row r="1153" spans="1:27" ht="17.100000000000001" hidden="1" customHeight="1">
      <c r="A1153" s="13" t="s">
        <v>2063</v>
      </c>
      <c r="B1153" s="5" t="s">
        <v>2064</v>
      </c>
      <c r="C1153" s="6">
        <f>C1154+C1164+C1171+C1177</f>
        <v>0</v>
      </c>
      <c r="D1153" s="6">
        <f t="shared" ref="D1153:T1153" si="547">D1154+D1164+D1171+D1177</f>
        <v>0</v>
      </c>
      <c r="E1153" s="6">
        <f t="shared" si="547"/>
        <v>0</v>
      </c>
      <c r="F1153" s="6">
        <f t="shared" si="547"/>
        <v>0</v>
      </c>
      <c r="G1153" s="6">
        <f t="shared" si="547"/>
        <v>0</v>
      </c>
      <c r="H1153" s="6">
        <f t="shared" si="547"/>
        <v>0</v>
      </c>
      <c r="I1153" s="6">
        <f t="shared" si="547"/>
        <v>0</v>
      </c>
      <c r="J1153" s="6">
        <f t="shared" si="547"/>
        <v>0</v>
      </c>
      <c r="K1153" s="6">
        <f t="shared" si="547"/>
        <v>0</v>
      </c>
      <c r="L1153" s="6">
        <f t="shared" si="547"/>
        <v>0</v>
      </c>
      <c r="M1153" s="6">
        <f t="shared" si="547"/>
        <v>0</v>
      </c>
      <c r="N1153" s="6">
        <f t="shared" si="547"/>
        <v>0</v>
      </c>
      <c r="O1153" s="6">
        <f t="shared" si="547"/>
        <v>0</v>
      </c>
      <c r="P1153" s="6">
        <f t="shared" si="547"/>
        <v>0</v>
      </c>
      <c r="Q1153" s="11">
        <f t="shared" si="547"/>
        <v>0</v>
      </c>
      <c r="R1153" s="6">
        <f t="shared" si="547"/>
        <v>0</v>
      </c>
      <c r="S1153" s="6">
        <f t="shared" si="547"/>
        <v>0</v>
      </c>
      <c r="T1153" s="6">
        <f t="shared" si="547"/>
        <v>0</v>
      </c>
      <c r="U1153" s="6">
        <f t="shared" ref="U1153:AA1153" si="548">U1154+U1164+U1171+U1177</f>
        <v>0</v>
      </c>
      <c r="V1153" s="6">
        <f t="shared" si="548"/>
        <v>0</v>
      </c>
      <c r="W1153" s="6">
        <f t="shared" si="548"/>
        <v>0</v>
      </c>
      <c r="X1153" s="6">
        <f t="shared" si="548"/>
        <v>0</v>
      </c>
      <c r="Y1153" s="6">
        <f t="shared" si="548"/>
        <v>0</v>
      </c>
      <c r="Z1153" s="6">
        <f t="shared" si="548"/>
        <v>0</v>
      </c>
      <c r="AA1153" s="6">
        <f t="shared" si="548"/>
        <v>0</v>
      </c>
    </row>
    <row r="1154" spans="1:27" ht="17.100000000000001" hidden="1" customHeight="1">
      <c r="A1154" s="13" t="s">
        <v>2065</v>
      </c>
      <c r="B1154" s="5" t="s">
        <v>2066</v>
      </c>
      <c r="C1154" s="6">
        <f>SUM(C1155:C1163)</f>
        <v>0</v>
      </c>
      <c r="D1154" s="6">
        <f t="shared" ref="D1154:T1154" si="549">SUM(D1155:D1163)</f>
        <v>0</v>
      </c>
      <c r="E1154" s="6">
        <f t="shared" si="549"/>
        <v>0</v>
      </c>
      <c r="F1154" s="6">
        <f t="shared" si="549"/>
        <v>0</v>
      </c>
      <c r="G1154" s="6">
        <f t="shared" si="549"/>
        <v>0</v>
      </c>
      <c r="H1154" s="6">
        <f t="shared" si="549"/>
        <v>0</v>
      </c>
      <c r="I1154" s="6">
        <f t="shared" si="549"/>
        <v>0</v>
      </c>
      <c r="J1154" s="6">
        <f t="shared" si="549"/>
        <v>0</v>
      </c>
      <c r="K1154" s="6">
        <f t="shared" si="549"/>
        <v>0</v>
      </c>
      <c r="L1154" s="6">
        <f t="shared" si="549"/>
        <v>0</v>
      </c>
      <c r="M1154" s="6">
        <f t="shared" si="549"/>
        <v>0</v>
      </c>
      <c r="N1154" s="6">
        <f t="shared" si="549"/>
        <v>0</v>
      </c>
      <c r="O1154" s="6">
        <f t="shared" si="549"/>
        <v>0</v>
      </c>
      <c r="P1154" s="6">
        <f t="shared" si="549"/>
        <v>0</v>
      </c>
      <c r="Q1154" s="11">
        <f t="shared" si="549"/>
        <v>0</v>
      </c>
      <c r="R1154" s="6">
        <f t="shared" si="549"/>
        <v>0</v>
      </c>
      <c r="S1154" s="6">
        <f t="shared" si="549"/>
        <v>0</v>
      </c>
      <c r="T1154" s="6">
        <f t="shared" si="549"/>
        <v>0</v>
      </c>
      <c r="U1154" s="6">
        <f t="shared" ref="U1154:AA1154" si="550">SUM(U1155:U1163)</f>
        <v>0</v>
      </c>
      <c r="V1154" s="6">
        <f t="shared" si="550"/>
        <v>0</v>
      </c>
      <c r="W1154" s="6">
        <f t="shared" si="550"/>
        <v>0</v>
      </c>
      <c r="X1154" s="6">
        <f t="shared" si="550"/>
        <v>0</v>
      </c>
      <c r="Y1154" s="6">
        <f t="shared" si="550"/>
        <v>0</v>
      </c>
      <c r="Z1154" s="6">
        <f t="shared" si="550"/>
        <v>0</v>
      </c>
      <c r="AA1154" s="6">
        <f t="shared" si="550"/>
        <v>0</v>
      </c>
    </row>
    <row r="1155" spans="1:27" ht="17.100000000000001" hidden="1" customHeight="1">
      <c r="A1155" s="13" t="s">
        <v>2067</v>
      </c>
      <c r="B1155" s="7" t="s">
        <v>31</v>
      </c>
      <c r="C1155" s="8">
        <f t="shared" ref="C1155:C1163" si="551">SUBTOTAL(9,D1155:P1155)</f>
        <v>0</v>
      </c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12">
        <f t="shared" ref="Q1155:Q1163" si="552">SUBTOTAL(9,R1155:AA1155)</f>
        <v>0</v>
      </c>
      <c r="R1155" s="9"/>
      <c r="S1155" s="9"/>
      <c r="T1155" s="9"/>
      <c r="U1155" s="9"/>
      <c r="V1155" s="9"/>
      <c r="W1155" s="9"/>
      <c r="X1155" s="9"/>
      <c r="Y1155" s="9"/>
      <c r="Z1155" s="9"/>
      <c r="AA1155" s="9"/>
    </row>
    <row r="1156" spans="1:27" ht="17.100000000000001" hidden="1" customHeight="1">
      <c r="A1156" s="13" t="s">
        <v>2068</v>
      </c>
      <c r="B1156" s="7" t="s">
        <v>33</v>
      </c>
      <c r="C1156" s="8">
        <f t="shared" si="551"/>
        <v>0</v>
      </c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12">
        <f t="shared" si="552"/>
        <v>0</v>
      </c>
      <c r="R1156" s="9"/>
      <c r="S1156" s="9"/>
      <c r="T1156" s="9"/>
      <c r="U1156" s="9"/>
      <c r="V1156" s="9"/>
      <c r="W1156" s="9"/>
      <c r="X1156" s="9"/>
      <c r="Y1156" s="9"/>
      <c r="Z1156" s="9"/>
      <c r="AA1156" s="9"/>
    </row>
    <row r="1157" spans="1:27" ht="17.100000000000001" hidden="1" customHeight="1">
      <c r="A1157" s="13" t="s">
        <v>2069</v>
      </c>
      <c r="B1157" s="7" t="s">
        <v>35</v>
      </c>
      <c r="C1157" s="8">
        <f t="shared" si="551"/>
        <v>0</v>
      </c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12">
        <f t="shared" si="552"/>
        <v>0</v>
      </c>
      <c r="R1157" s="9"/>
      <c r="S1157" s="9"/>
      <c r="T1157" s="9"/>
      <c r="U1157" s="9"/>
      <c r="V1157" s="9"/>
      <c r="W1157" s="9"/>
      <c r="X1157" s="9"/>
      <c r="Y1157" s="9"/>
      <c r="Z1157" s="9"/>
      <c r="AA1157" s="9"/>
    </row>
    <row r="1158" spans="1:27" ht="17.100000000000001" hidden="1" customHeight="1">
      <c r="A1158" s="13" t="s">
        <v>2070</v>
      </c>
      <c r="B1158" s="7" t="s">
        <v>2071</v>
      </c>
      <c r="C1158" s="8">
        <f t="shared" si="551"/>
        <v>0</v>
      </c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12">
        <f t="shared" si="552"/>
        <v>0</v>
      </c>
      <c r="R1158" s="9"/>
      <c r="S1158" s="9"/>
      <c r="T1158" s="9"/>
      <c r="U1158" s="9"/>
      <c r="V1158" s="9"/>
      <c r="W1158" s="9"/>
      <c r="X1158" s="9"/>
      <c r="Y1158" s="9"/>
      <c r="Z1158" s="9"/>
      <c r="AA1158" s="9"/>
    </row>
    <row r="1159" spans="1:27" ht="17.100000000000001" hidden="1" customHeight="1">
      <c r="A1159" s="13" t="s">
        <v>2072</v>
      </c>
      <c r="B1159" s="7" t="s">
        <v>2073</v>
      </c>
      <c r="C1159" s="8">
        <f t="shared" si="551"/>
        <v>0</v>
      </c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12">
        <f t="shared" si="552"/>
        <v>0</v>
      </c>
      <c r="R1159" s="9"/>
      <c r="S1159" s="9"/>
      <c r="T1159" s="9"/>
      <c r="U1159" s="9"/>
      <c r="V1159" s="9"/>
      <c r="W1159" s="9"/>
      <c r="X1159" s="9"/>
      <c r="Y1159" s="9"/>
      <c r="Z1159" s="9"/>
      <c r="AA1159" s="9"/>
    </row>
    <row r="1160" spans="1:27" ht="17.100000000000001" hidden="1" customHeight="1">
      <c r="A1160" s="13" t="s">
        <v>2074</v>
      </c>
      <c r="B1160" s="7" t="s">
        <v>2075</v>
      </c>
      <c r="C1160" s="8">
        <f t="shared" si="551"/>
        <v>0</v>
      </c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12">
        <f t="shared" si="552"/>
        <v>0</v>
      </c>
      <c r="R1160" s="9"/>
      <c r="S1160" s="9"/>
      <c r="T1160" s="9"/>
      <c r="U1160" s="9"/>
      <c r="V1160" s="9"/>
      <c r="W1160" s="9"/>
      <c r="X1160" s="9"/>
      <c r="Y1160" s="9"/>
      <c r="Z1160" s="9"/>
      <c r="AA1160" s="9"/>
    </row>
    <row r="1161" spans="1:27" ht="17.100000000000001" hidden="1" customHeight="1">
      <c r="A1161" s="13" t="s">
        <v>2076</v>
      </c>
      <c r="B1161" s="7" t="s">
        <v>2077</v>
      </c>
      <c r="C1161" s="8">
        <f t="shared" si="551"/>
        <v>0</v>
      </c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12">
        <f t="shared" si="552"/>
        <v>0</v>
      </c>
      <c r="R1161" s="9"/>
      <c r="S1161" s="9"/>
      <c r="T1161" s="9"/>
      <c r="U1161" s="9"/>
      <c r="V1161" s="9"/>
      <c r="W1161" s="9"/>
      <c r="X1161" s="9"/>
      <c r="Y1161" s="9"/>
      <c r="Z1161" s="9"/>
      <c r="AA1161" s="9"/>
    </row>
    <row r="1162" spans="1:27" ht="17.100000000000001" hidden="1" customHeight="1">
      <c r="A1162" s="13" t="s">
        <v>2078</v>
      </c>
      <c r="B1162" s="7" t="s">
        <v>49</v>
      </c>
      <c r="C1162" s="8">
        <f t="shared" si="551"/>
        <v>0</v>
      </c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12">
        <f t="shared" si="552"/>
        <v>0</v>
      </c>
      <c r="R1162" s="9"/>
      <c r="S1162" s="9"/>
      <c r="T1162" s="9"/>
      <c r="U1162" s="9"/>
      <c r="V1162" s="9"/>
      <c r="W1162" s="9"/>
      <c r="X1162" s="9"/>
      <c r="Y1162" s="9"/>
      <c r="Z1162" s="9"/>
      <c r="AA1162" s="9"/>
    </row>
    <row r="1163" spans="1:27" ht="17.100000000000001" hidden="1" customHeight="1">
      <c r="A1163" s="13" t="s">
        <v>2079</v>
      </c>
      <c r="B1163" s="7" t="s">
        <v>2080</v>
      </c>
      <c r="C1163" s="8">
        <f t="shared" si="551"/>
        <v>0</v>
      </c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12">
        <f t="shared" si="552"/>
        <v>0</v>
      </c>
      <c r="R1163" s="9"/>
      <c r="S1163" s="9"/>
      <c r="T1163" s="9"/>
      <c r="U1163" s="9"/>
      <c r="V1163" s="9"/>
      <c r="W1163" s="9"/>
      <c r="X1163" s="9"/>
      <c r="Y1163" s="9"/>
      <c r="Z1163" s="9"/>
      <c r="AA1163" s="9"/>
    </row>
    <row r="1164" spans="1:27" ht="17.100000000000001" hidden="1" customHeight="1">
      <c r="A1164" s="13" t="s">
        <v>2081</v>
      </c>
      <c r="B1164" s="5" t="s">
        <v>2082</v>
      </c>
      <c r="C1164" s="6">
        <f>SUM(C1165:C1170)</f>
        <v>0</v>
      </c>
      <c r="D1164" s="6">
        <f t="shared" ref="D1164:T1164" si="553">SUM(D1165:D1170)</f>
        <v>0</v>
      </c>
      <c r="E1164" s="6">
        <f t="shared" si="553"/>
        <v>0</v>
      </c>
      <c r="F1164" s="6">
        <f t="shared" si="553"/>
        <v>0</v>
      </c>
      <c r="G1164" s="6">
        <f t="shared" si="553"/>
        <v>0</v>
      </c>
      <c r="H1164" s="6">
        <f t="shared" si="553"/>
        <v>0</v>
      </c>
      <c r="I1164" s="6">
        <f t="shared" si="553"/>
        <v>0</v>
      </c>
      <c r="J1164" s="6">
        <f t="shared" si="553"/>
        <v>0</v>
      </c>
      <c r="K1164" s="6">
        <f t="shared" si="553"/>
        <v>0</v>
      </c>
      <c r="L1164" s="6">
        <f t="shared" si="553"/>
        <v>0</v>
      </c>
      <c r="M1164" s="6">
        <f t="shared" si="553"/>
        <v>0</v>
      </c>
      <c r="N1164" s="6">
        <f t="shared" si="553"/>
        <v>0</v>
      </c>
      <c r="O1164" s="6">
        <f t="shared" si="553"/>
        <v>0</v>
      </c>
      <c r="P1164" s="6">
        <f t="shared" si="553"/>
        <v>0</v>
      </c>
      <c r="Q1164" s="11">
        <f t="shared" si="553"/>
        <v>0</v>
      </c>
      <c r="R1164" s="6">
        <f t="shared" si="553"/>
        <v>0</v>
      </c>
      <c r="S1164" s="6">
        <f t="shared" si="553"/>
        <v>0</v>
      </c>
      <c r="T1164" s="6">
        <f t="shared" si="553"/>
        <v>0</v>
      </c>
      <c r="U1164" s="6">
        <f t="shared" ref="U1164:AA1164" si="554">SUM(U1165:U1170)</f>
        <v>0</v>
      </c>
      <c r="V1164" s="6">
        <f t="shared" si="554"/>
        <v>0</v>
      </c>
      <c r="W1164" s="6">
        <f t="shared" si="554"/>
        <v>0</v>
      </c>
      <c r="X1164" s="6">
        <f t="shared" si="554"/>
        <v>0</v>
      </c>
      <c r="Y1164" s="6">
        <f t="shared" si="554"/>
        <v>0</v>
      </c>
      <c r="Z1164" s="6">
        <f t="shared" si="554"/>
        <v>0</v>
      </c>
      <c r="AA1164" s="6">
        <f t="shared" si="554"/>
        <v>0</v>
      </c>
    </row>
    <row r="1165" spans="1:27" ht="17.100000000000001" hidden="1" customHeight="1">
      <c r="A1165" s="13" t="s">
        <v>2083</v>
      </c>
      <c r="B1165" s="7" t="s">
        <v>31</v>
      </c>
      <c r="C1165" s="8">
        <f t="shared" ref="C1165:C1170" si="555">SUBTOTAL(9,D1165:P1165)</f>
        <v>0</v>
      </c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12">
        <f t="shared" ref="Q1165:Q1170" si="556">SUBTOTAL(9,R1165:AA1165)</f>
        <v>0</v>
      </c>
      <c r="R1165" s="9"/>
      <c r="S1165" s="9"/>
      <c r="T1165" s="9"/>
      <c r="U1165" s="9"/>
      <c r="V1165" s="9"/>
      <c r="W1165" s="9"/>
      <c r="X1165" s="9"/>
      <c r="Y1165" s="9"/>
      <c r="Z1165" s="9"/>
      <c r="AA1165" s="9"/>
    </row>
    <row r="1166" spans="1:27" ht="17.100000000000001" hidden="1" customHeight="1">
      <c r="A1166" s="13" t="s">
        <v>2084</v>
      </c>
      <c r="B1166" s="7" t="s">
        <v>33</v>
      </c>
      <c r="C1166" s="8">
        <f t="shared" si="555"/>
        <v>0</v>
      </c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12">
        <f t="shared" si="556"/>
        <v>0</v>
      </c>
      <c r="R1166" s="9"/>
      <c r="S1166" s="9"/>
      <c r="T1166" s="9"/>
      <c r="U1166" s="9"/>
      <c r="V1166" s="9"/>
      <c r="W1166" s="9"/>
      <c r="X1166" s="9"/>
      <c r="Y1166" s="9"/>
      <c r="Z1166" s="9"/>
      <c r="AA1166" s="9"/>
    </row>
    <row r="1167" spans="1:27" ht="17.100000000000001" hidden="1" customHeight="1">
      <c r="A1167" s="13" t="s">
        <v>2085</v>
      </c>
      <c r="B1167" s="7" t="s">
        <v>35</v>
      </c>
      <c r="C1167" s="8">
        <f t="shared" si="555"/>
        <v>0</v>
      </c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12">
        <f t="shared" si="556"/>
        <v>0</v>
      </c>
      <c r="R1167" s="9"/>
      <c r="S1167" s="9"/>
      <c r="T1167" s="9"/>
      <c r="U1167" s="9"/>
      <c r="V1167" s="9"/>
      <c r="W1167" s="9"/>
      <c r="X1167" s="9"/>
      <c r="Y1167" s="9"/>
      <c r="Z1167" s="9"/>
      <c r="AA1167" s="9"/>
    </row>
    <row r="1168" spans="1:27" ht="17.100000000000001" hidden="1" customHeight="1">
      <c r="A1168" s="13" t="s">
        <v>2086</v>
      </c>
      <c r="B1168" s="7" t="s">
        <v>2087</v>
      </c>
      <c r="C1168" s="8">
        <f t="shared" si="555"/>
        <v>0</v>
      </c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12">
        <f t="shared" si="556"/>
        <v>0</v>
      </c>
      <c r="R1168" s="9"/>
      <c r="S1168" s="9"/>
      <c r="T1168" s="9"/>
      <c r="U1168" s="9"/>
      <c r="V1168" s="9"/>
      <c r="W1168" s="9"/>
      <c r="X1168" s="9"/>
      <c r="Y1168" s="9"/>
      <c r="Z1168" s="9"/>
      <c r="AA1168" s="9"/>
    </row>
    <row r="1169" spans="1:27" ht="17.100000000000001" hidden="1" customHeight="1">
      <c r="A1169" s="13" t="s">
        <v>2088</v>
      </c>
      <c r="B1169" s="7" t="s">
        <v>2089</v>
      </c>
      <c r="C1169" s="8">
        <f t="shared" si="555"/>
        <v>0</v>
      </c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12">
        <f t="shared" si="556"/>
        <v>0</v>
      </c>
      <c r="R1169" s="9"/>
      <c r="S1169" s="9"/>
      <c r="T1169" s="9"/>
      <c r="U1169" s="9"/>
      <c r="V1169" s="9"/>
      <c r="W1169" s="9"/>
      <c r="X1169" s="9"/>
      <c r="Y1169" s="9"/>
      <c r="Z1169" s="9"/>
      <c r="AA1169" s="9"/>
    </row>
    <row r="1170" spans="1:27" ht="17.100000000000001" hidden="1" customHeight="1">
      <c r="A1170" s="13" t="s">
        <v>2090</v>
      </c>
      <c r="B1170" s="7" t="s">
        <v>2091</v>
      </c>
      <c r="C1170" s="8">
        <f t="shared" si="555"/>
        <v>0</v>
      </c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12">
        <f t="shared" si="556"/>
        <v>0</v>
      </c>
      <c r="R1170" s="9"/>
      <c r="S1170" s="9"/>
      <c r="T1170" s="9"/>
      <c r="U1170" s="9"/>
      <c r="V1170" s="9"/>
      <c r="W1170" s="9"/>
      <c r="X1170" s="9"/>
      <c r="Y1170" s="9"/>
      <c r="Z1170" s="9"/>
      <c r="AA1170" s="9"/>
    </row>
    <row r="1171" spans="1:27" ht="17.100000000000001" hidden="1" customHeight="1">
      <c r="A1171" s="13" t="s">
        <v>2092</v>
      </c>
      <c r="B1171" s="5" t="s">
        <v>2093</v>
      </c>
      <c r="C1171" s="6">
        <f>SUM(C1172:C1176)</f>
        <v>0</v>
      </c>
      <c r="D1171" s="6">
        <f t="shared" ref="D1171:T1171" si="557">SUM(D1172:D1176)</f>
        <v>0</v>
      </c>
      <c r="E1171" s="6">
        <f t="shared" si="557"/>
        <v>0</v>
      </c>
      <c r="F1171" s="6">
        <f t="shared" si="557"/>
        <v>0</v>
      </c>
      <c r="G1171" s="6">
        <f t="shared" si="557"/>
        <v>0</v>
      </c>
      <c r="H1171" s="6">
        <f t="shared" si="557"/>
        <v>0</v>
      </c>
      <c r="I1171" s="6">
        <f t="shared" si="557"/>
        <v>0</v>
      </c>
      <c r="J1171" s="6">
        <f t="shared" si="557"/>
        <v>0</v>
      </c>
      <c r="K1171" s="6">
        <f t="shared" si="557"/>
        <v>0</v>
      </c>
      <c r="L1171" s="6">
        <f t="shared" si="557"/>
        <v>0</v>
      </c>
      <c r="M1171" s="6">
        <f t="shared" si="557"/>
        <v>0</v>
      </c>
      <c r="N1171" s="6">
        <f t="shared" si="557"/>
        <v>0</v>
      </c>
      <c r="O1171" s="6">
        <f t="shared" si="557"/>
        <v>0</v>
      </c>
      <c r="P1171" s="6">
        <f t="shared" si="557"/>
        <v>0</v>
      </c>
      <c r="Q1171" s="11">
        <f t="shared" si="557"/>
        <v>0</v>
      </c>
      <c r="R1171" s="6">
        <f t="shared" si="557"/>
        <v>0</v>
      </c>
      <c r="S1171" s="6">
        <f t="shared" si="557"/>
        <v>0</v>
      </c>
      <c r="T1171" s="6">
        <f t="shared" si="557"/>
        <v>0</v>
      </c>
      <c r="U1171" s="6">
        <f t="shared" ref="U1171:AA1171" si="558">SUM(U1172:U1176)</f>
        <v>0</v>
      </c>
      <c r="V1171" s="6">
        <f t="shared" si="558"/>
        <v>0</v>
      </c>
      <c r="W1171" s="6">
        <f t="shared" si="558"/>
        <v>0</v>
      </c>
      <c r="X1171" s="6">
        <f t="shared" si="558"/>
        <v>0</v>
      </c>
      <c r="Y1171" s="6">
        <f t="shared" si="558"/>
        <v>0</v>
      </c>
      <c r="Z1171" s="6">
        <f t="shared" si="558"/>
        <v>0</v>
      </c>
      <c r="AA1171" s="6">
        <f t="shared" si="558"/>
        <v>0</v>
      </c>
    </row>
    <row r="1172" spans="1:27" ht="17.100000000000001" hidden="1" customHeight="1">
      <c r="A1172" s="13" t="s">
        <v>2094</v>
      </c>
      <c r="B1172" s="7" t="s">
        <v>31</v>
      </c>
      <c r="C1172" s="8">
        <f>SUBTOTAL(9,D1172:P1172)</f>
        <v>0</v>
      </c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12">
        <f>SUBTOTAL(9,R1172:AA1172)</f>
        <v>0</v>
      </c>
      <c r="R1172" s="9"/>
      <c r="S1172" s="9"/>
      <c r="T1172" s="9"/>
      <c r="U1172" s="9"/>
      <c r="V1172" s="9"/>
      <c r="W1172" s="9"/>
      <c r="X1172" s="9"/>
      <c r="Y1172" s="9"/>
      <c r="Z1172" s="9"/>
      <c r="AA1172" s="9"/>
    </row>
    <row r="1173" spans="1:27" ht="17.100000000000001" hidden="1" customHeight="1">
      <c r="A1173" s="13" t="s">
        <v>2095</v>
      </c>
      <c r="B1173" s="7" t="s">
        <v>33</v>
      </c>
      <c r="C1173" s="8">
        <f>SUBTOTAL(9,D1173:P1173)</f>
        <v>0</v>
      </c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12">
        <f>SUBTOTAL(9,R1173:AA1173)</f>
        <v>0</v>
      </c>
      <c r="R1173" s="9"/>
      <c r="S1173" s="9"/>
      <c r="T1173" s="9"/>
      <c r="U1173" s="9"/>
      <c r="V1173" s="9"/>
      <c r="W1173" s="9"/>
      <c r="X1173" s="9"/>
      <c r="Y1173" s="9"/>
      <c r="Z1173" s="9"/>
      <c r="AA1173" s="9"/>
    </row>
    <row r="1174" spans="1:27" ht="17.100000000000001" hidden="1" customHeight="1">
      <c r="A1174" s="13" t="s">
        <v>2096</v>
      </c>
      <c r="B1174" s="7" t="s">
        <v>35</v>
      </c>
      <c r="C1174" s="8">
        <f>SUBTOTAL(9,D1174:P1174)</f>
        <v>0</v>
      </c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12">
        <f>SUBTOTAL(9,R1174:AA1174)</f>
        <v>0</v>
      </c>
      <c r="R1174" s="9"/>
      <c r="S1174" s="9"/>
      <c r="T1174" s="9"/>
      <c r="U1174" s="9"/>
      <c r="V1174" s="9"/>
      <c r="W1174" s="9"/>
      <c r="X1174" s="9"/>
      <c r="Y1174" s="9"/>
      <c r="Z1174" s="9"/>
      <c r="AA1174" s="9"/>
    </row>
    <row r="1175" spans="1:27" ht="17.100000000000001" hidden="1" customHeight="1">
      <c r="A1175" s="13" t="s">
        <v>2097</v>
      </c>
      <c r="B1175" s="7" t="s">
        <v>2098</v>
      </c>
      <c r="C1175" s="8">
        <f>SUBTOTAL(9,D1175:P1175)</f>
        <v>0</v>
      </c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12">
        <f>SUBTOTAL(9,R1175:AA1175)</f>
        <v>0</v>
      </c>
      <c r="R1175" s="9"/>
      <c r="S1175" s="9"/>
      <c r="T1175" s="9"/>
      <c r="U1175" s="9"/>
      <c r="V1175" s="9"/>
      <c r="W1175" s="9"/>
      <c r="X1175" s="9"/>
      <c r="Y1175" s="9"/>
      <c r="Z1175" s="9"/>
      <c r="AA1175" s="9"/>
    </row>
    <row r="1176" spans="1:27" ht="17.100000000000001" hidden="1" customHeight="1">
      <c r="A1176" s="13" t="s">
        <v>2099</v>
      </c>
      <c r="B1176" s="7" t="s">
        <v>2100</v>
      </c>
      <c r="C1176" s="8">
        <f>SUBTOTAL(9,D1176:P1176)</f>
        <v>0</v>
      </c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12">
        <f>SUBTOTAL(9,R1176:AA1176)</f>
        <v>0</v>
      </c>
      <c r="R1176" s="9"/>
      <c r="S1176" s="9"/>
      <c r="T1176" s="9"/>
      <c r="U1176" s="9"/>
      <c r="V1176" s="9"/>
      <c r="W1176" s="9"/>
      <c r="X1176" s="9"/>
      <c r="Y1176" s="9"/>
      <c r="Z1176" s="9"/>
      <c r="AA1176" s="9"/>
    </row>
    <row r="1177" spans="1:27" ht="17.100000000000001" hidden="1" customHeight="1">
      <c r="A1177" s="13" t="s">
        <v>2101</v>
      </c>
      <c r="B1177" s="5" t="s">
        <v>2102</v>
      </c>
      <c r="C1177" s="6">
        <f>SUM(C1178:C1179)</f>
        <v>0</v>
      </c>
      <c r="D1177" s="6">
        <f t="shared" ref="D1177:T1177" si="559">SUM(D1178:D1179)</f>
        <v>0</v>
      </c>
      <c r="E1177" s="6">
        <f t="shared" si="559"/>
        <v>0</v>
      </c>
      <c r="F1177" s="6">
        <f t="shared" si="559"/>
        <v>0</v>
      </c>
      <c r="G1177" s="6">
        <f t="shared" si="559"/>
        <v>0</v>
      </c>
      <c r="H1177" s="6">
        <f t="shared" si="559"/>
        <v>0</v>
      </c>
      <c r="I1177" s="6">
        <f t="shared" si="559"/>
        <v>0</v>
      </c>
      <c r="J1177" s="6">
        <f t="shared" si="559"/>
        <v>0</v>
      </c>
      <c r="K1177" s="6">
        <f t="shared" si="559"/>
        <v>0</v>
      </c>
      <c r="L1177" s="6">
        <f t="shared" si="559"/>
        <v>0</v>
      </c>
      <c r="M1177" s="6">
        <f t="shared" si="559"/>
        <v>0</v>
      </c>
      <c r="N1177" s="6">
        <f t="shared" si="559"/>
        <v>0</v>
      </c>
      <c r="O1177" s="6">
        <f t="shared" si="559"/>
        <v>0</v>
      </c>
      <c r="P1177" s="6">
        <f t="shared" si="559"/>
        <v>0</v>
      </c>
      <c r="Q1177" s="11">
        <f t="shared" si="559"/>
        <v>0</v>
      </c>
      <c r="R1177" s="6">
        <f t="shared" si="559"/>
        <v>0</v>
      </c>
      <c r="S1177" s="6">
        <f t="shared" si="559"/>
        <v>0</v>
      </c>
      <c r="T1177" s="6">
        <f t="shared" si="559"/>
        <v>0</v>
      </c>
      <c r="U1177" s="6">
        <f t="shared" ref="U1177:AA1177" si="560">SUM(U1178:U1179)</f>
        <v>0</v>
      </c>
      <c r="V1177" s="6">
        <f t="shared" si="560"/>
        <v>0</v>
      </c>
      <c r="W1177" s="6">
        <f t="shared" si="560"/>
        <v>0</v>
      </c>
      <c r="X1177" s="6">
        <f t="shared" si="560"/>
        <v>0</v>
      </c>
      <c r="Y1177" s="6">
        <f t="shared" si="560"/>
        <v>0</v>
      </c>
      <c r="Z1177" s="6">
        <f t="shared" si="560"/>
        <v>0</v>
      </c>
      <c r="AA1177" s="6">
        <f t="shared" si="560"/>
        <v>0</v>
      </c>
    </row>
    <row r="1178" spans="1:27" ht="17.100000000000001" hidden="1" customHeight="1">
      <c r="A1178" s="13" t="s">
        <v>2103</v>
      </c>
      <c r="B1178" s="7" t="s">
        <v>2104</v>
      </c>
      <c r="C1178" s="8">
        <f>SUBTOTAL(9,D1178:P1178)</f>
        <v>0</v>
      </c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12">
        <f>SUBTOTAL(9,R1178:AA1178)</f>
        <v>0</v>
      </c>
      <c r="R1178" s="9"/>
      <c r="S1178" s="9"/>
      <c r="T1178" s="9"/>
      <c r="U1178" s="9"/>
      <c r="V1178" s="9"/>
      <c r="W1178" s="9"/>
      <c r="X1178" s="9"/>
      <c r="Y1178" s="9"/>
      <c r="Z1178" s="9"/>
      <c r="AA1178" s="9"/>
    </row>
    <row r="1179" spans="1:27" ht="17.100000000000001" hidden="1" customHeight="1">
      <c r="A1179" s="13" t="s">
        <v>2105</v>
      </c>
      <c r="B1179" s="7" t="s">
        <v>2106</v>
      </c>
      <c r="C1179" s="8">
        <f>SUBTOTAL(9,D1179:P1179)</f>
        <v>0</v>
      </c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12">
        <f>SUBTOTAL(9,R1179:AA1179)</f>
        <v>0</v>
      </c>
      <c r="R1179" s="9"/>
      <c r="S1179" s="9"/>
      <c r="T1179" s="9"/>
      <c r="U1179" s="9"/>
      <c r="V1179" s="9"/>
      <c r="W1179" s="9"/>
      <c r="X1179" s="9"/>
      <c r="Y1179" s="9"/>
      <c r="Z1179" s="9"/>
      <c r="AA1179" s="9"/>
    </row>
    <row r="1180" spans="1:27" ht="17.100000000000001" hidden="1" customHeight="1">
      <c r="A1180" s="13" t="s">
        <v>2107</v>
      </c>
      <c r="B1180" s="5" t="s">
        <v>2108</v>
      </c>
      <c r="C1180" s="6">
        <f>C1181+C1188+C1198+C1204+C1207</f>
        <v>0</v>
      </c>
      <c r="D1180" s="6">
        <f t="shared" ref="D1180:T1180" si="561">D1181+D1188+D1198+D1204+D1207</f>
        <v>0</v>
      </c>
      <c r="E1180" s="6">
        <f t="shared" si="561"/>
        <v>0</v>
      </c>
      <c r="F1180" s="6">
        <f t="shared" si="561"/>
        <v>0</v>
      </c>
      <c r="G1180" s="6">
        <f t="shared" si="561"/>
        <v>0</v>
      </c>
      <c r="H1180" s="6">
        <f t="shared" si="561"/>
        <v>0</v>
      </c>
      <c r="I1180" s="6">
        <f t="shared" si="561"/>
        <v>0</v>
      </c>
      <c r="J1180" s="6">
        <f t="shared" si="561"/>
        <v>0</v>
      </c>
      <c r="K1180" s="6">
        <f t="shared" si="561"/>
        <v>0</v>
      </c>
      <c r="L1180" s="6">
        <f t="shared" si="561"/>
        <v>0</v>
      </c>
      <c r="M1180" s="6">
        <f t="shared" si="561"/>
        <v>0</v>
      </c>
      <c r="N1180" s="6">
        <f t="shared" si="561"/>
        <v>0</v>
      </c>
      <c r="O1180" s="6">
        <f t="shared" si="561"/>
        <v>0</v>
      </c>
      <c r="P1180" s="6">
        <f t="shared" si="561"/>
        <v>0</v>
      </c>
      <c r="Q1180" s="11">
        <f t="shared" si="561"/>
        <v>0</v>
      </c>
      <c r="R1180" s="6">
        <f t="shared" si="561"/>
        <v>0</v>
      </c>
      <c r="S1180" s="6">
        <f t="shared" si="561"/>
        <v>0</v>
      </c>
      <c r="T1180" s="6">
        <f t="shared" si="561"/>
        <v>0</v>
      </c>
      <c r="U1180" s="6">
        <f t="shared" ref="U1180:AA1180" si="562">U1181+U1188+U1198+U1204+U1207</f>
        <v>0</v>
      </c>
      <c r="V1180" s="6">
        <f t="shared" si="562"/>
        <v>0</v>
      </c>
      <c r="W1180" s="6">
        <f t="shared" si="562"/>
        <v>0</v>
      </c>
      <c r="X1180" s="6">
        <f t="shared" si="562"/>
        <v>0</v>
      </c>
      <c r="Y1180" s="6">
        <f t="shared" si="562"/>
        <v>0</v>
      </c>
      <c r="Z1180" s="6">
        <f t="shared" si="562"/>
        <v>0</v>
      </c>
      <c r="AA1180" s="6">
        <f t="shared" si="562"/>
        <v>0</v>
      </c>
    </row>
    <row r="1181" spans="1:27" ht="17.100000000000001" hidden="1" customHeight="1">
      <c r="A1181" s="13" t="s">
        <v>2109</v>
      </c>
      <c r="B1181" s="5" t="s">
        <v>2110</v>
      </c>
      <c r="C1181" s="6">
        <f>SUM(C1182:C1187)</f>
        <v>0</v>
      </c>
      <c r="D1181" s="6">
        <f t="shared" ref="D1181:T1181" si="563">SUM(D1182:D1187)</f>
        <v>0</v>
      </c>
      <c r="E1181" s="6">
        <f t="shared" si="563"/>
        <v>0</v>
      </c>
      <c r="F1181" s="6">
        <f t="shared" si="563"/>
        <v>0</v>
      </c>
      <c r="G1181" s="6">
        <f t="shared" si="563"/>
        <v>0</v>
      </c>
      <c r="H1181" s="6">
        <f t="shared" si="563"/>
        <v>0</v>
      </c>
      <c r="I1181" s="6">
        <f t="shared" si="563"/>
        <v>0</v>
      </c>
      <c r="J1181" s="6">
        <f t="shared" si="563"/>
        <v>0</v>
      </c>
      <c r="K1181" s="6">
        <f t="shared" si="563"/>
        <v>0</v>
      </c>
      <c r="L1181" s="6">
        <f t="shared" si="563"/>
        <v>0</v>
      </c>
      <c r="M1181" s="6">
        <f t="shared" si="563"/>
        <v>0</v>
      </c>
      <c r="N1181" s="6">
        <f t="shared" si="563"/>
        <v>0</v>
      </c>
      <c r="O1181" s="6">
        <f t="shared" si="563"/>
        <v>0</v>
      </c>
      <c r="P1181" s="6">
        <f t="shared" si="563"/>
        <v>0</v>
      </c>
      <c r="Q1181" s="11">
        <f t="shared" si="563"/>
        <v>0</v>
      </c>
      <c r="R1181" s="6">
        <f t="shared" si="563"/>
        <v>0</v>
      </c>
      <c r="S1181" s="6">
        <f t="shared" si="563"/>
        <v>0</v>
      </c>
      <c r="T1181" s="6">
        <f t="shared" si="563"/>
        <v>0</v>
      </c>
      <c r="U1181" s="6">
        <f t="shared" ref="U1181:AA1181" si="564">SUM(U1182:U1187)</f>
        <v>0</v>
      </c>
      <c r="V1181" s="6">
        <f t="shared" si="564"/>
        <v>0</v>
      </c>
      <c r="W1181" s="6">
        <f t="shared" si="564"/>
        <v>0</v>
      </c>
      <c r="X1181" s="6">
        <f t="shared" si="564"/>
        <v>0</v>
      </c>
      <c r="Y1181" s="6">
        <f t="shared" si="564"/>
        <v>0</v>
      </c>
      <c r="Z1181" s="6">
        <f t="shared" si="564"/>
        <v>0</v>
      </c>
      <c r="AA1181" s="6">
        <f t="shared" si="564"/>
        <v>0</v>
      </c>
    </row>
    <row r="1182" spans="1:27" ht="17.100000000000001" hidden="1" customHeight="1">
      <c r="A1182" s="13" t="s">
        <v>2111</v>
      </c>
      <c r="B1182" s="7" t="s">
        <v>31</v>
      </c>
      <c r="C1182" s="8">
        <f t="shared" ref="C1182:C1187" si="565">SUBTOTAL(9,D1182:P1182)</f>
        <v>0</v>
      </c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12">
        <f t="shared" ref="Q1182:Q1187" si="566">SUBTOTAL(9,R1182:AA1182)</f>
        <v>0</v>
      </c>
      <c r="R1182" s="9"/>
      <c r="S1182" s="9"/>
      <c r="T1182" s="9"/>
      <c r="U1182" s="9"/>
      <c r="V1182" s="9"/>
      <c r="W1182" s="9"/>
      <c r="X1182" s="9"/>
      <c r="Y1182" s="9"/>
      <c r="Z1182" s="9"/>
      <c r="AA1182" s="9"/>
    </row>
    <row r="1183" spans="1:27" ht="17.100000000000001" hidden="1" customHeight="1">
      <c r="A1183" s="13" t="s">
        <v>2112</v>
      </c>
      <c r="B1183" s="7" t="s">
        <v>33</v>
      </c>
      <c r="C1183" s="8">
        <f t="shared" si="565"/>
        <v>0</v>
      </c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12">
        <f t="shared" si="566"/>
        <v>0</v>
      </c>
      <c r="R1183" s="9"/>
      <c r="S1183" s="9"/>
      <c r="T1183" s="9"/>
      <c r="U1183" s="9"/>
      <c r="V1183" s="9"/>
      <c r="W1183" s="9"/>
      <c r="X1183" s="9"/>
      <c r="Y1183" s="9"/>
      <c r="Z1183" s="9"/>
      <c r="AA1183" s="9"/>
    </row>
    <row r="1184" spans="1:27" ht="17.100000000000001" hidden="1" customHeight="1">
      <c r="A1184" s="13" t="s">
        <v>2113</v>
      </c>
      <c r="B1184" s="7" t="s">
        <v>35</v>
      </c>
      <c r="C1184" s="8">
        <f t="shared" si="565"/>
        <v>0</v>
      </c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12">
        <f t="shared" si="566"/>
        <v>0</v>
      </c>
      <c r="R1184" s="9"/>
      <c r="S1184" s="9"/>
      <c r="T1184" s="9"/>
      <c r="U1184" s="9"/>
      <c r="V1184" s="9"/>
      <c r="W1184" s="9"/>
      <c r="X1184" s="9"/>
      <c r="Y1184" s="9"/>
      <c r="Z1184" s="9"/>
      <c r="AA1184" s="9"/>
    </row>
    <row r="1185" spans="1:27" ht="17.100000000000001" hidden="1" customHeight="1">
      <c r="A1185" s="13" t="s">
        <v>2114</v>
      </c>
      <c r="B1185" s="7" t="s">
        <v>2115</v>
      </c>
      <c r="C1185" s="8">
        <f t="shared" si="565"/>
        <v>0</v>
      </c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12">
        <f t="shared" si="566"/>
        <v>0</v>
      </c>
      <c r="R1185" s="9"/>
      <c r="S1185" s="9"/>
      <c r="T1185" s="9"/>
      <c r="U1185" s="9"/>
      <c r="V1185" s="9"/>
      <c r="W1185" s="9"/>
      <c r="X1185" s="9"/>
      <c r="Y1185" s="9"/>
      <c r="Z1185" s="9"/>
      <c r="AA1185" s="9"/>
    </row>
    <row r="1186" spans="1:27" ht="17.100000000000001" hidden="1" customHeight="1">
      <c r="A1186" s="13" t="s">
        <v>2116</v>
      </c>
      <c r="B1186" s="7" t="s">
        <v>49</v>
      </c>
      <c r="C1186" s="8">
        <f t="shared" si="565"/>
        <v>0</v>
      </c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12">
        <f t="shared" si="566"/>
        <v>0</v>
      </c>
      <c r="R1186" s="9"/>
      <c r="S1186" s="9"/>
      <c r="T1186" s="9"/>
      <c r="U1186" s="9"/>
      <c r="V1186" s="9"/>
      <c r="W1186" s="9"/>
      <c r="X1186" s="9"/>
      <c r="Y1186" s="9"/>
      <c r="Z1186" s="9"/>
      <c r="AA1186" s="9"/>
    </row>
    <row r="1187" spans="1:27" ht="17.100000000000001" hidden="1" customHeight="1">
      <c r="A1187" s="13" t="s">
        <v>2117</v>
      </c>
      <c r="B1187" s="7" t="s">
        <v>2118</v>
      </c>
      <c r="C1187" s="8">
        <f t="shared" si="565"/>
        <v>0</v>
      </c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12">
        <f t="shared" si="566"/>
        <v>0</v>
      </c>
      <c r="R1187" s="9"/>
      <c r="S1187" s="9"/>
      <c r="T1187" s="9"/>
      <c r="U1187" s="9"/>
      <c r="V1187" s="9"/>
      <c r="W1187" s="9"/>
      <c r="X1187" s="9"/>
      <c r="Y1187" s="9"/>
      <c r="Z1187" s="9"/>
      <c r="AA1187" s="9"/>
    </row>
    <row r="1188" spans="1:27" ht="17.100000000000001" hidden="1" customHeight="1">
      <c r="A1188" s="13" t="s">
        <v>2119</v>
      </c>
      <c r="B1188" s="5" t="s">
        <v>2120</v>
      </c>
      <c r="C1188" s="6">
        <f>SUM(C1189:C1197)</f>
        <v>0</v>
      </c>
      <c r="D1188" s="6">
        <f t="shared" ref="D1188:T1188" si="567">SUM(D1189:D1197)</f>
        <v>0</v>
      </c>
      <c r="E1188" s="6">
        <f t="shared" si="567"/>
        <v>0</v>
      </c>
      <c r="F1188" s="6">
        <f t="shared" si="567"/>
        <v>0</v>
      </c>
      <c r="G1188" s="6">
        <f t="shared" si="567"/>
        <v>0</v>
      </c>
      <c r="H1188" s="6">
        <f t="shared" si="567"/>
        <v>0</v>
      </c>
      <c r="I1188" s="6">
        <f t="shared" si="567"/>
        <v>0</v>
      </c>
      <c r="J1188" s="6">
        <f t="shared" si="567"/>
        <v>0</v>
      </c>
      <c r="K1188" s="6">
        <f t="shared" si="567"/>
        <v>0</v>
      </c>
      <c r="L1188" s="6">
        <f t="shared" si="567"/>
        <v>0</v>
      </c>
      <c r="M1188" s="6">
        <f t="shared" si="567"/>
        <v>0</v>
      </c>
      <c r="N1188" s="6">
        <f t="shared" si="567"/>
        <v>0</v>
      </c>
      <c r="O1188" s="6">
        <f t="shared" si="567"/>
        <v>0</v>
      </c>
      <c r="P1188" s="6">
        <f t="shared" si="567"/>
        <v>0</v>
      </c>
      <c r="Q1188" s="11">
        <f t="shared" si="567"/>
        <v>0</v>
      </c>
      <c r="R1188" s="6">
        <f t="shared" si="567"/>
        <v>0</v>
      </c>
      <c r="S1188" s="6">
        <f t="shared" si="567"/>
        <v>0</v>
      </c>
      <c r="T1188" s="6">
        <f t="shared" si="567"/>
        <v>0</v>
      </c>
      <c r="U1188" s="6">
        <f t="shared" ref="U1188:AA1188" si="568">SUM(U1189:U1197)</f>
        <v>0</v>
      </c>
      <c r="V1188" s="6">
        <f t="shared" si="568"/>
        <v>0</v>
      </c>
      <c r="W1188" s="6">
        <f t="shared" si="568"/>
        <v>0</v>
      </c>
      <c r="X1188" s="6">
        <f t="shared" si="568"/>
        <v>0</v>
      </c>
      <c r="Y1188" s="6">
        <f t="shared" si="568"/>
        <v>0</v>
      </c>
      <c r="Z1188" s="6">
        <f t="shared" si="568"/>
        <v>0</v>
      </c>
      <c r="AA1188" s="6">
        <f t="shared" si="568"/>
        <v>0</v>
      </c>
    </row>
    <row r="1189" spans="1:27" ht="17.100000000000001" hidden="1" customHeight="1">
      <c r="A1189" s="13" t="s">
        <v>2121</v>
      </c>
      <c r="B1189" s="7" t="s">
        <v>2122</v>
      </c>
      <c r="C1189" s="8">
        <f t="shared" ref="C1189:C1197" si="569">SUBTOTAL(9,D1189:P1189)</f>
        <v>0</v>
      </c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12">
        <f t="shared" ref="Q1189:Q1197" si="570">SUBTOTAL(9,R1189:AA1189)</f>
        <v>0</v>
      </c>
      <c r="R1189" s="9"/>
      <c r="S1189" s="9"/>
      <c r="T1189" s="9"/>
      <c r="U1189" s="9"/>
      <c r="V1189" s="9"/>
      <c r="W1189" s="9"/>
      <c r="X1189" s="9"/>
      <c r="Y1189" s="9"/>
      <c r="Z1189" s="9"/>
      <c r="AA1189" s="9"/>
    </row>
    <row r="1190" spans="1:27" ht="17.100000000000001" hidden="1" customHeight="1">
      <c r="A1190" s="13" t="s">
        <v>2123</v>
      </c>
      <c r="B1190" s="7" t="s">
        <v>2124</v>
      </c>
      <c r="C1190" s="8">
        <f t="shared" si="569"/>
        <v>0</v>
      </c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12">
        <f t="shared" si="570"/>
        <v>0</v>
      </c>
      <c r="R1190" s="9"/>
      <c r="S1190" s="9"/>
      <c r="T1190" s="9"/>
      <c r="U1190" s="9"/>
      <c r="V1190" s="9"/>
      <c r="W1190" s="9"/>
      <c r="X1190" s="9"/>
      <c r="Y1190" s="9"/>
      <c r="Z1190" s="9"/>
      <c r="AA1190" s="9"/>
    </row>
    <row r="1191" spans="1:27" ht="17.100000000000001" hidden="1" customHeight="1">
      <c r="A1191" s="13" t="s">
        <v>2125</v>
      </c>
      <c r="B1191" s="7" t="s">
        <v>2126</v>
      </c>
      <c r="C1191" s="8">
        <f t="shared" si="569"/>
        <v>0</v>
      </c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12">
        <f t="shared" si="570"/>
        <v>0</v>
      </c>
      <c r="R1191" s="9"/>
      <c r="S1191" s="9"/>
      <c r="T1191" s="9"/>
      <c r="U1191" s="9"/>
      <c r="V1191" s="9"/>
      <c r="W1191" s="9"/>
      <c r="X1191" s="9"/>
      <c r="Y1191" s="9"/>
      <c r="Z1191" s="9"/>
      <c r="AA1191" s="9"/>
    </row>
    <row r="1192" spans="1:27" ht="17.100000000000001" hidden="1" customHeight="1">
      <c r="A1192" s="13" t="s">
        <v>2127</v>
      </c>
      <c r="B1192" s="7" t="s">
        <v>2128</v>
      </c>
      <c r="C1192" s="8">
        <f t="shared" si="569"/>
        <v>0</v>
      </c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12">
        <f t="shared" si="570"/>
        <v>0</v>
      </c>
      <c r="R1192" s="9"/>
      <c r="S1192" s="9"/>
      <c r="T1192" s="9"/>
      <c r="U1192" s="9"/>
      <c r="V1192" s="9"/>
      <c r="W1192" s="9"/>
      <c r="X1192" s="9"/>
      <c r="Y1192" s="9"/>
      <c r="Z1192" s="9"/>
      <c r="AA1192" s="9"/>
    </row>
    <row r="1193" spans="1:27" ht="17.100000000000001" hidden="1" customHeight="1">
      <c r="A1193" s="13" t="s">
        <v>2129</v>
      </c>
      <c r="B1193" s="7" t="s">
        <v>2130</v>
      </c>
      <c r="C1193" s="8">
        <f t="shared" si="569"/>
        <v>0</v>
      </c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12">
        <f t="shared" si="570"/>
        <v>0</v>
      </c>
      <c r="R1193" s="9"/>
      <c r="S1193" s="9"/>
      <c r="T1193" s="9"/>
      <c r="U1193" s="9"/>
      <c r="V1193" s="9"/>
      <c r="W1193" s="9"/>
      <c r="X1193" s="9"/>
      <c r="Y1193" s="9"/>
      <c r="Z1193" s="9"/>
      <c r="AA1193" s="9"/>
    </row>
    <row r="1194" spans="1:27" ht="17.100000000000001" hidden="1" customHeight="1">
      <c r="A1194" s="13" t="s">
        <v>2131</v>
      </c>
      <c r="B1194" s="7" t="s">
        <v>2132</v>
      </c>
      <c r="C1194" s="8">
        <f t="shared" si="569"/>
        <v>0</v>
      </c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12">
        <f t="shared" si="570"/>
        <v>0</v>
      </c>
      <c r="R1194" s="9"/>
      <c r="S1194" s="9"/>
      <c r="T1194" s="9"/>
      <c r="U1194" s="9"/>
      <c r="V1194" s="9"/>
      <c r="W1194" s="9"/>
      <c r="X1194" s="9"/>
      <c r="Y1194" s="9"/>
      <c r="Z1194" s="9"/>
      <c r="AA1194" s="9"/>
    </row>
    <row r="1195" spans="1:27" ht="17.100000000000001" hidden="1" customHeight="1">
      <c r="A1195" s="13" t="s">
        <v>2133</v>
      </c>
      <c r="B1195" s="7" t="s">
        <v>2134</v>
      </c>
      <c r="C1195" s="8">
        <f t="shared" si="569"/>
        <v>0</v>
      </c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12">
        <f t="shared" si="570"/>
        <v>0</v>
      </c>
      <c r="R1195" s="9"/>
      <c r="S1195" s="9"/>
      <c r="T1195" s="9"/>
      <c r="U1195" s="9"/>
      <c r="V1195" s="9"/>
      <c r="W1195" s="9"/>
      <c r="X1195" s="9"/>
      <c r="Y1195" s="9"/>
      <c r="Z1195" s="9"/>
      <c r="AA1195" s="9"/>
    </row>
    <row r="1196" spans="1:27" ht="17.100000000000001" hidden="1" customHeight="1">
      <c r="A1196" s="13" t="s">
        <v>2135</v>
      </c>
      <c r="B1196" s="7" t="s">
        <v>2136</v>
      </c>
      <c r="C1196" s="8">
        <f t="shared" si="569"/>
        <v>0</v>
      </c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12">
        <f t="shared" si="570"/>
        <v>0</v>
      </c>
      <c r="R1196" s="9"/>
      <c r="S1196" s="9"/>
      <c r="T1196" s="9"/>
      <c r="U1196" s="9"/>
      <c r="V1196" s="9"/>
      <c r="W1196" s="9"/>
      <c r="X1196" s="9"/>
      <c r="Y1196" s="9"/>
      <c r="Z1196" s="9"/>
      <c r="AA1196" s="9"/>
    </row>
    <row r="1197" spans="1:27" ht="17.100000000000001" hidden="1" customHeight="1">
      <c r="A1197" s="13" t="s">
        <v>2137</v>
      </c>
      <c r="B1197" s="7" t="s">
        <v>2138</v>
      </c>
      <c r="C1197" s="8">
        <f t="shared" si="569"/>
        <v>0</v>
      </c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12">
        <f t="shared" si="570"/>
        <v>0</v>
      </c>
      <c r="R1197" s="9"/>
      <c r="S1197" s="9"/>
      <c r="T1197" s="9"/>
      <c r="U1197" s="9"/>
      <c r="V1197" s="9"/>
      <c r="W1197" s="9"/>
      <c r="X1197" s="9"/>
      <c r="Y1197" s="9"/>
      <c r="Z1197" s="9"/>
      <c r="AA1197" s="9"/>
    </row>
    <row r="1198" spans="1:27" ht="17.100000000000001" hidden="1" customHeight="1">
      <c r="A1198" s="13" t="s">
        <v>2139</v>
      </c>
      <c r="B1198" s="5" t="s">
        <v>2140</v>
      </c>
      <c r="C1198" s="6">
        <f>SUM(C1199:C1203)</f>
        <v>0</v>
      </c>
      <c r="D1198" s="6">
        <f t="shared" ref="D1198:T1198" si="571">SUM(D1199:D1203)</f>
        <v>0</v>
      </c>
      <c r="E1198" s="6">
        <f t="shared" si="571"/>
        <v>0</v>
      </c>
      <c r="F1198" s="6">
        <f t="shared" si="571"/>
        <v>0</v>
      </c>
      <c r="G1198" s="6">
        <f t="shared" si="571"/>
        <v>0</v>
      </c>
      <c r="H1198" s="6">
        <f t="shared" si="571"/>
        <v>0</v>
      </c>
      <c r="I1198" s="6">
        <f t="shared" si="571"/>
        <v>0</v>
      </c>
      <c r="J1198" s="6">
        <f t="shared" si="571"/>
        <v>0</v>
      </c>
      <c r="K1198" s="6">
        <f t="shared" si="571"/>
        <v>0</v>
      </c>
      <c r="L1198" s="6">
        <f t="shared" si="571"/>
        <v>0</v>
      </c>
      <c r="M1198" s="6">
        <f t="shared" si="571"/>
        <v>0</v>
      </c>
      <c r="N1198" s="6">
        <f t="shared" si="571"/>
        <v>0</v>
      </c>
      <c r="O1198" s="6">
        <f t="shared" si="571"/>
        <v>0</v>
      </c>
      <c r="P1198" s="6">
        <f t="shared" si="571"/>
        <v>0</v>
      </c>
      <c r="Q1198" s="11">
        <f t="shared" si="571"/>
        <v>0</v>
      </c>
      <c r="R1198" s="6">
        <f t="shared" si="571"/>
        <v>0</v>
      </c>
      <c r="S1198" s="6">
        <f t="shared" si="571"/>
        <v>0</v>
      </c>
      <c r="T1198" s="6">
        <f t="shared" si="571"/>
        <v>0</v>
      </c>
      <c r="U1198" s="6">
        <f t="shared" ref="U1198:AA1198" si="572">SUM(U1199:U1203)</f>
        <v>0</v>
      </c>
      <c r="V1198" s="6">
        <f t="shared" si="572"/>
        <v>0</v>
      </c>
      <c r="W1198" s="6">
        <f t="shared" si="572"/>
        <v>0</v>
      </c>
      <c r="X1198" s="6">
        <f t="shared" si="572"/>
        <v>0</v>
      </c>
      <c r="Y1198" s="6">
        <f t="shared" si="572"/>
        <v>0</v>
      </c>
      <c r="Z1198" s="6">
        <f t="shared" si="572"/>
        <v>0</v>
      </c>
      <c r="AA1198" s="6">
        <f t="shared" si="572"/>
        <v>0</v>
      </c>
    </row>
    <row r="1199" spans="1:27" ht="17.100000000000001" hidden="1" customHeight="1">
      <c r="A1199" s="13" t="s">
        <v>2141</v>
      </c>
      <c r="B1199" s="7" t="s">
        <v>2142</v>
      </c>
      <c r="C1199" s="8">
        <f>SUBTOTAL(9,D1199:P1199)</f>
        <v>0</v>
      </c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12">
        <f>SUBTOTAL(9,R1199:AA1199)</f>
        <v>0</v>
      </c>
      <c r="R1199" s="9"/>
      <c r="S1199" s="9"/>
      <c r="T1199" s="9"/>
      <c r="U1199" s="9"/>
      <c r="V1199" s="9"/>
      <c r="W1199" s="9"/>
      <c r="X1199" s="9"/>
      <c r="Y1199" s="9"/>
      <c r="Z1199" s="9"/>
      <c r="AA1199" s="9"/>
    </row>
    <row r="1200" spans="1:27" ht="17.100000000000001" hidden="1" customHeight="1">
      <c r="A1200" s="13" t="s">
        <v>2143</v>
      </c>
      <c r="B1200" s="7" t="s">
        <v>2144</v>
      </c>
      <c r="C1200" s="8">
        <f>SUBTOTAL(9,D1200:P1200)</f>
        <v>0</v>
      </c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12">
        <f>SUBTOTAL(9,R1200:AA1200)</f>
        <v>0</v>
      </c>
      <c r="R1200" s="9"/>
      <c r="S1200" s="9"/>
      <c r="T1200" s="9"/>
      <c r="U1200" s="9"/>
      <c r="V1200" s="9"/>
      <c r="W1200" s="9"/>
      <c r="X1200" s="9"/>
      <c r="Y1200" s="9"/>
      <c r="Z1200" s="9"/>
      <c r="AA1200" s="9"/>
    </row>
    <row r="1201" spans="1:27" ht="17.100000000000001" hidden="1" customHeight="1">
      <c r="A1201" s="13" t="s">
        <v>2145</v>
      </c>
      <c r="B1201" s="7" t="s">
        <v>2146</v>
      </c>
      <c r="C1201" s="8">
        <f>SUBTOTAL(9,D1201:P1201)</f>
        <v>0</v>
      </c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12">
        <f>SUBTOTAL(9,R1201:AA1201)</f>
        <v>0</v>
      </c>
      <c r="R1201" s="9"/>
      <c r="S1201" s="9"/>
      <c r="T1201" s="9"/>
      <c r="U1201" s="9"/>
      <c r="V1201" s="9"/>
      <c r="W1201" s="9"/>
      <c r="X1201" s="9"/>
      <c r="Y1201" s="9"/>
      <c r="Z1201" s="9"/>
      <c r="AA1201" s="9"/>
    </row>
    <row r="1202" spans="1:27" ht="17.100000000000001" hidden="1" customHeight="1">
      <c r="A1202" s="13" t="s">
        <v>2147</v>
      </c>
      <c r="B1202" s="7" t="s">
        <v>2148</v>
      </c>
      <c r="C1202" s="8">
        <f>SUBTOTAL(9,D1202:P1202)</f>
        <v>0</v>
      </c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12">
        <f>SUBTOTAL(9,R1202:AA1202)</f>
        <v>0</v>
      </c>
      <c r="R1202" s="9"/>
      <c r="S1202" s="9"/>
      <c r="T1202" s="9"/>
      <c r="U1202" s="9"/>
      <c r="V1202" s="9"/>
      <c r="W1202" s="9"/>
      <c r="X1202" s="9"/>
      <c r="Y1202" s="9"/>
      <c r="Z1202" s="9"/>
      <c r="AA1202" s="9"/>
    </row>
    <row r="1203" spans="1:27" ht="17.100000000000001" hidden="1" customHeight="1">
      <c r="A1203" s="13" t="s">
        <v>2149</v>
      </c>
      <c r="B1203" s="7" t="s">
        <v>2150</v>
      </c>
      <c r="C1203" s="8">
        <f>SUBTOTAL(9,D1203:P1203)</f>
        <v>0</v>
      </c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12">
        <f>SUBTOTAL(9,R1203:AA1203)</f>
        <v>0</v>
      </c>
      <c r="R1203" s="9"/>
      <c r="S1203" s="9"/>
      <c r="T1203" s="9"/>
      <c r="U1203" s="9"/>
      <c r="V1203" s="9"/>
      <c r="W1203" s="9"/>
      <c r="X1203" s="9"/>
      <c r="Y1203" s="9"/>
      <c r="Z1203" s="9"/>
      <c r="AA1203" s="9"/>
    </row>
    <row r="1204" spans="1:27" ht="17.100000000000001" hidden="1" customHeight="1">
      <c r="A1204" s="13" t="s">
        <v>2151</v>
      </c>
      <c r="B1204" s="5" t="s">
        <v>2152</v>
      </c>
      <c r="C1204" s="6">
        <f>SUM(C1205:C1206)</f>
        <v>0</v>
      </c>
      <c r="D1204" s="6">
        <f t="shared" ref="D1204:T1204" si="573">SUM(D1205:D1206)</f>
        <v>0</v>
      </c>
      <c r="E1204" s="6">
        <f t="shared" si="573"/>
        <v>0</v>
      </c>
      <c r="F1204" s="6">
        <f t="shared" si="573"/>
        <v>0</v>
      </c>
      <c r="G1204" s="6">
        <f t="shared" si="573"/>
        <v>0</v>
      </c>
      <c r="H1204" s="6">
        <f t="shared" si="573"/>
        <v>0</v>
      </c>
      <c r="I1204" s="6">
        <f t="shared" si="573"/>
        <v>0</v>
      </c>
      <c r="J1204" s="6">
        <f t="shared" si="573"/>
        <v>0</v>
      </c>
      <c r="K1204" s="6">
        <f t="shared" si="573"/>
        <v>0</v>
      </c>
      <c r="L1204" s="6">
        <f t="shared" si="573"/>
        <v>0</v>
      </c>
      <c r="M1204" s="6">
        <f t="shared" si="573"/>
        <v>0</v>
      </c>
      <c r="N1204" s="6">
        <f t="shared" si="573"/>
        <v>0</v>
      </c>
      <c r="O1204" s="6">
        <f t="shared" si="573"/>
        <v>0</v>
      </c>
      <c r="P1204" s="6">
        <f t="shared" si="573"/>
        <v>0</v>
      </c>
      <c r="Q1204" s="11">
        <f t="shared" si="573"/>
        <v>0</v>
      </c>
      <c r="R1204" s="6">
        <f t="shared" si="573"/>
        <v>0</v>
      </c>
      <c r="S1204" s="6">
        <f t="shared" si="573"/>
        <v>0</v>
      </c>
      <c r="T1204" s="6">
        <f t="shared" si="573"/>
        <v>0</v>
      </c>
      <c r="U1204" s="6">
        <f t="shared" ref="U1204:AA1204" si="574">SUM(U1205:U1206)</f>
        <v>0</v>
      </c>
      <c r="V1204" s="6">
        <f t="shared" si="574"/>
        <v>0</v>
      </c>
      <c r="W1204" s="6">
        <f t="shared" si="574"/>
        <v>0</v>
      </c>
      <c r="X1204" s="6">
        <f t="shared" si="574"/>
        <v>0</v>
      </c>
      <c r="Y1204" s="6">
        <f t="shared" si="574"/>
        <v>0</v>
      </c>
      <c r="Z1204" s="6">
        <f t="shared" si="574"/>
        <v>0</v>
      </c>
      <c r="AA1204" s="6">
        <f t="shared" si="574"/>
        <v>0</v>
      </c>
    </row>
    <row r="1205" spans="1:27" ht="17.100000000000001" hidden="1" customHeight="1">
      <c r="A1205" s="13" t="s">
        <v>2153</v>
      </c>
      <c r="B1205" s="7" t="s">
        <v>2154</v>
      </c>
      <c r="C1205" s="8">
        <f>SUBTOTAL(9,D1205:P1205)</f>
        <v>0</v>
      </c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12">
        <f>SUBTOTAL(9,R1205:AA1205)</f>
        <v>0</v>
      </c>
      <c r="R1205" s="9"/>
      <c r="S1205" s="9"/>
      <c r="T1205" s="9"/>
      <c r="U1205" s="9"/>
      <c r="V1205" s="9"/>
      <c r="W1205" s="9"/>
      <c r="X1205" s="9"/>
      <c r="Y1205" s="9"/>
      <c r="Z1205" s="9"/>
      <c r="AA1205" s="9"/>
    </row>
    <row r="1206" spans="1:27" ht="17.100000000000001" hidden="1" customHeight="1">
      <c r="A1206" s="13" t="s">
        <v>2155</v>
      </c>
      <c r="B1206" s="7" t="s">
        <v>2156</v>
      </c>
      <c r="C1206" s="8">
        <f>SUBTOTAL(9,D1206:P1206)</f>
        <v>0</v>
      </c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12">
        <f>SUBTOTAL(9,R1206:AA1206)</f>
        <v>0</v>
      </c>
      <c r="R1206" s="9"/>
      <c r="S1206" s="9"/>
      <c r="T1206" s="9"/>
      <c r="U1206" s="9"/>
      <c r="V1206" s="9"/>
      <c r="W1206" s="9"/>
      <c r="X1206" s="9"/>
      <c r="Y1206" s="9"/>
      <c r="Z1206" s="9"/>
      <c r="AA1206" s="9"/>
    </row>
    <row r="1207" spans="1:27" ht="17.100000000000001" hidden="1" customHeight="1">
      <c r="A1207" s="13" t="s">
        <v>2157</v>
      </c>
      <c r="B1207" s="5" t="s">
        <v>2158</v>
      </c>
      <c r="C1207" s="6">
        <f>C1208</f>
        <v>0</v>
      </c>
      <c r="D1207" s="6">
        <f t="shared" ref="D1207:T1207" si="575">D1208</f>
        <v>0</v>
      </c>
      <c r="E1207" s="6">
        <f t="shared" si="575"/>
        <v>0</v>
      </c>
      <c r="F1207" s="6">
        <f t="shared" si="575"/>
        <v>0</v>
      </c>
      <c r="G1207" s="6">
        <f t="shared" si="575"/>
        <v>0</v>
      </c>
      <c r="H1207" s="6">
        <f t="shared" si="575"/>
        <v>0</v>
      </c>
      <c r="I1207" s="6">
        <f t="shared" si="575"/>
        <v>0</v>
      </c>
      <c r="J1207" s="6">
        <f t="shared" si="575"/>
        <v>0</v>
      </c>
      <c r="K1207" s="6">
        <f t="shared" si="575"/>
        <v>0</v>
      </c>
      <c r="L1207" s="6">
        <f t="shared" si="575"/>
        <v>0</v>
      </c>
      <c r="M1207" s="6">
        <f t="shared" si="575"/>
        <v>0</v>
      </c>
      <c r="N1207" s="6">
        <f t="shared" si="575"/>
        <v>0</v>
      </c>
      <c r="O1207" s="6">
        <f t="shared" si="575"/>
        <v>0</v>
      </c>
      <c r="P1207" s="6">
        <f t="shared" si="575"/>
        <v>0</v>
      </c>
      <c r="Q1207" s="11">
        <f t="shared" si="575"/>
        <v>0</v>
      </c>
      <c r="R1207" s="6">
        <f t="shared" si="575"/>
        <v>0</v>
      </c>
      <c r="S1207" s="6">
        <f t="shared" si="575"/>
        <v>0</v>
      </c>
      <c r="T1207" s="6">
        <f t="shared" si="575"/>
        <v>0</v>
      </c>
      <c r="U1207" s="6">
        <f t="shared" ref="U1207:AA1207" si="576">U1208</f>
        <v>0</v>
      </c>
      <c r="V1207" s="6">
        <f t="shared" si="576"/>
        <v>0</v>
      </c>
      <c r="W1207" s="6">
        <f t="shared" si="576"/>
        <v>0</v>
      </c>
      <c r="X1207" s="6">
        <f t="shared" si="576"/>
        <v>0</v>
      </c>
      <c r="Y1207" s="6">
        <f t="shared" si="576"/>
        <v>0</v>
      </c>
      <c r="Z1207" s="6">
        <f t="shared" si="576"/>
        <v>0</v>
      </c>
      <c r="AA1207" s="6">
        <f t="shared" si="576"/>
        <v>0</v>
      </c>
    </row>
    <row r="1208" spans="1:27" ht="17.100000000000001" hidden="1" customHeight="1">
      <c r="A1208" s="13" t="s">
        <v>2159</v>
      </c>
      <c r="B1208" s="7" t="s">
        <v>2160</v>
      </c>
      <c r="C1208" s="8">
        <f>SUBTOTAL(9,D1208:P1208)</f>
        <v>0</v>
      </c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12">
        <f>SUBTOTAL(9,R1208:AA1208)</f>
        <v>0</v>
      </c>
      <c r="R1208" s="9"/>
      <c r="S1208" s="9"/>
      <c r="T1208" s="9"/>
      <c r="U1208" s="9"/>
      <c r="V1208" s="9"/>
      <c r="W1208" s="9"/>
      <c r="X1208" s="9"/>
      <c r="Y1208" s="9"/>
      <c r="Z1208" s="9"/>
      <c r="AA1208" s="9"/>
    </row>
    <row r="1209" spans="1:27" ht="17.100000000000001" hidden="1" customHeight="1">
      <c r="A1209" s="13" t="s">
        <v>2161</v>
      </c>
      <c r="B1209" s="5" t="s">
        <v>2162</v>
      </c>
      <c r="C1209" s="6">
        <f>SUM(C1210:C1218)</f>
        <v>0</v>
      </c>
      <c r="D1209" s="6">
        <f t="shared" ref="D1209:T1209" si="577">SUM(D1210:D1218)</f>
        <v>0</v>
      </c>
      <c r="E1209" s="6">
        <f t="shared" si="577"/>
        <v>0</v>
      </c>
      <c r="F1209" s="6">
        <f t="shared" si="577"/>
        <v>0</v>
      </c>
      <c r="G1209" s="6">
        <f t="shared" si="577"/>
        <v>0</v>
      </c>
      <c r="H1209" s="6">
        <f t="shared" si="577"/>
        <v>0</v>
      </c>
      <c r="I1209" s="6">
        <f t="shared" si="577"/>
        <v>0</v>
      </c>
      <c r="J1209" s="6">
        <f t="shared" si="577"/>
        <v>0</v>
      </c>
      <c r="K1209" s="6">
        <f t="shared" si="577"/>
        <v>0</v>
      </c>
      <c r="L1209" s="6">
        <f t="shared" si="577"/>
        <v>0</v>
      </c>
      <c r="M1209" s="6">
        <f t="shared" si="577"/>
        <v>0</v>
      </c>
      <c r="N1209" s="6">
        <f t="shared" si="577"/>
        <v>0</v>
      </c>
      <c r="O1209" s="6">
        <f t="shared" si="577"/>
        <v>0</v>
      </c>
      <c r="P1209" s="6">
        <f t="shared" si="577"/>
        <v>0</v>
      </c>
      <c r="Q1209" s="11">
        <f t="shared" si="577"/>
        <v>0</v>
      </c>
      <c r="R1209" s="6">
        <f t="shared" si="577"/>
        <v>0</v>
      </c>
      <c r="S1209" s="6">
        <f t="shared" si="577"/>
        <v>0</v>
      </c>
      <c r="T1209" s="6">
        <f t="shared" si="577"/>
        <v>0</v>
      </c>
      <c r="U1209" s="6">
        <f t="shared" ref="U1209:AA1209" si="578">SUM(U1210:U1218)</f>
        <v>0</v>
      </c>
      <c r="V1209" s="6">
        <f t="shared" si="578"/>
        <v>0</v>
      </c>
      <c r="W1209" s="6">
        <f t="shared" si="578"/>
        <v>0</v>
      </c>
      <c r="X1209" s="6">
        <f t="shared" si="578"/>
        <v>0</v>
      </c>
      <c r="Y1209" s="6">
        <f t="shared" si="578"/>
        <v>0</v>
      </c>
      <c r="Z1209" s="6">
        <f t="shared" si="578"/>
        <v>0</v>
      </c>
      <c r="AA1209" s="6">
        <f t="shared" si="578"/>
        <v>0</v>
      </c>
    </row>
    <row r="1210" spans="1:27" ht="17.100000000000001" hidden="1" customHeight="1">
      <c r="A1210" s="13" t="s">
        <v>2163</v>
      </c>
      <c r="B1210" s="5" t="s">
        <v>2164</v>
      </c>
      <c r="C1210" s="8">
        <f t="shared" ref="C1210:C1218" si="579">SUBTOTAL(9,D1210:P1210)</f>
        <v>0</v>
      </c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12">
        <f t="shared" ref="Q1210:Q1218" si="580">SUBTOTAL(9,R1210:AA1210)</f>
        <v>0</v>
      </c>
      <c r="R1210" s="9"/>
      <c r="S1210" s="9"/>
      <c r="T1210" s="9"/>
      <c r="U1210" s="9"/>
      <c r="V1210" s="9"/>
      <c r="W1210" s="9"/>
      <c r="X1210" s="9"/>
      <c r="Y1210" s="9"/>
      <c r="Z1210" s="9"/>
      <c r="AA1210" s="9"/>
    </row>
    <row r="1211" spans="1:27" ht="17.100000000000001" hidden="1" customHeight="1">
      <c r="A1211" s="13" t="s">
        <v>2165</v>
      </c>
      <c r="B1211" s="5" t="s">
        <v>2166</v>
      </c>
      <c r="C1211" s="8">
        <f t="shared" si="579"/>
        <v>0</v>
      </c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12">
        <f t="shared" si="580"/>
        <v>0</v>
      </c>
      <c r="R1211" s="9"/>
      <c r="S1211" s="9"/>
      <c r="T1211" s="9"/>
      <c r="U1211" s="9"/>
      <c r="V1211" s="9"/>
      <c r="W1211" s="9"/>
      <c r="X1211" s="9"/>
      <c r="Y1211" s="9"/>
      <c r="Z1211" s="9"/>
      <c r="AA1211" s="9"/>
    </row>
    <row r="1212" spans="1:27" ht="17.100000000000001" hidden="1" customHeight="1">
      <c r="A1212" s="13" t="s">
        <v>2167</v>
      </c>
      <c r="B1212" s="5" t="s">
        <v>2168</v>
      </c>
      <c r="C1212" s="8">
        <f t="shared" si="579"/>
        <v>0</v>
      </c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12">
        <f t="shared" si="580"/>
        <v>0</v>
      </c>
      <c r="R1212" s="9"/>
      <c r="S1212" s="9"/>
      <c r="T1212" s="9"/>
      <c r="U1212" s="9"/>
      <c r="V1212" s="9"/>
      <c r="W1212" s="9"/>
      <c r="X1212" s="9"/>
      <c r="Y1212" s="9"/>
      <c r="Z1212" s="9"/>
      <c r="AA1212" s="9"/>
    </row>
    <row r="1213" spans="1:27" ht="17.100000000000001" hidden="1" customHeight="1">
      <c r="A1213" s="13" t="s">
        <v>2169</v>
      </c>
      <c r="B1213" s="5" t="s">
        <v>2170</v>
      </c>
      <c r="C1213" s="8">
        <f t="shared" si="579"/>
        <v>0</v>
      </c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12">
        <f t="shared" si="580"/>
        <v>0</v>
      </c>
      <c r="R1213" s="9"/>
      <c r="S1213" s="9"/>
      <c r="T1213" s="9"/>
      <c r="U1213" s="9"/>
      <c r="V1213" s="9"/>
      <c r="W1213" s="9"/>
      <c r="X1213" s="9"/>
      <c r="Y1213" s="9"/>
      <c r="Z1213" s="9"/>
      <c r="AA1213" s="9"/>
    </row>
    <row r="1214" spans="1:27" ht="17.100000000000001" hidden="1" customHeight="1">
      <c r="A1214" s="13" t="s">
        <v>2171</v>
      </c>
      <c r="B1214" s="5" t="s">
        <v>2172</v>
      </c>
      <c r="C1214" s="8">
        <f t="shared" si="579"/>
        <v>0</v>
      </c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12">
        <f t="shared" si="580"/>
        <v>0</v>
      </c>
      <c r="R1214" s="9"/>
      <c r="S1214" s="9"/>
      <c r="T1214" s="9"/>
      <c r="U1214" s="9"/>
      <c r="V1214" s="9"/>
      <c r="W1214" s="9"/>
      <c r="X1214" s="9"/>
      <c r="Y1214" s="9"/>
      <c r="Z1214" s="9"/>
      <c r="AA1214" s="9"/>
    </row>
    <row r="1215" spans="1:27" ht="17.100000000000001" hidden="1" customHeight="1">
      <c r="A1215" s="13" t="s">
        <v>2173</v>
      </c>
      <c r="B1215" s="5" t="s">
        <v>1579</v>
      </c>
      <c r="C1215" s="8">
        <f t="shared" si="579"/>
        <v>0</v>
      </c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12">
        <f t="shared" si="580"/>
        <v>0</v>
      </c>
      <c r="R1215" s="9"/>
      <c r="S1215" s="9"/>
      <c r="T1215" s="9"/>
      <c r="U1215" s="9"/>
      <c r="V1215" s="9"/>
      <c r="W1215" s="9"/>
      <c r="X1215" s="9"/>
      <c r="Y1215" s="9"/>
      <c r="Z1215" s="9"/>
      <c r="AA1215" s="9"/>
    </row>
    <row r="1216" spans="1:27" ht="17.100000000000001" hidden="1" customHeight="1">
      <c r="A1216" s="13" t="s">
        <v>2174</v>
      </c>
      <c r="B1216" s="5" t="s">
        <v>2175</v>
      </c>
      <c r="C1216" s="8">
        <f t="shared" si="579"/>
        <v>0</v>
      </c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12">
        <f t="shared" si="580"/>
        <v>0</v>
      </c>
      <c r="R1216" s="9"/>
      <c r="S1216" s="9"/>
      <c r="T1216" s="9"/>
      <c r="U1216" s="9"/>
      <c r="V1216" s="9"/>
      <c r="W1216" s="9"/>
      <c r="X1216" s="9"/>
      <c r="Y1216" s="9"/>
      <c r="Z1216" s="9"/>
      <c r="AA1216" s="9"/>
    </row>
    <row r="1217" spans="1:27" ht="17.100000000000001" hidden="1" customHeight="1">
      <c r="A1217" s="13" t="s">
        <v>2176</v>
      </c>
      <c r="B1217" s="5" t="s">
        <v>2177</v>
      </c>
      <c r="C1217" s="8">
        <f t="shared" si="579"/>
        <v>0</v>
      </c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12">
        <f t="shared" si="580"/>
        <v>0</v>
      </c>
      <c r="R1217" s="9"/>
      <c r="S1217" s="9"/>
      <c r="T1217" s="9"/>
      <c r="U1217" s="9"/>
      <c r="V1217" s="9"/>
      <c r="W1217" s="9"/>
      <c r="X1217" s="9"/>
      <c r="Y1217" s="9"/>
      <c r="Z1217" s="9"/>
      <c r="AA1217" s="9"/>
    </row>
    <row r="1218" spans="1:27" ht="17.100000000000001" hidden="1" customHeight="1">
      <c r="A1218" s="13" t="s">
        <v>2178</v>
      </c>
      <c r="B1218" s="5" t="s">
        <v>2179</v>
      </c>
      <c r="C1218" s="8">
        <f t="shared" si="579"/>
        <v>0</v>
      </c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12">
        <f t="shared" si="580"/>
        <v>0</v>
      </c>
      <c r="R1218" s="9"/>
      <c r="S1218" s="9"/>
      <c r="T1218" s="9"/>
      <c r="U1218" s="9"/>
      <c r="V1218" s="9"/>
      <c r="W1218" s="9"/>
      <c r="X1218" s="9"/>
      <c r="Y1218" s="9"/>
      <c r="Z1218" s="9"/>
      <c r="AA1218" s="9"/>
    </row>
    <row r="1219" spans="1:27" ht="17.100000000000001" hidden="1" customHeight="1">
      <c r="A1219" s="13" t="s">
        <v>2180</v>
      </c>
      <c r="B1219" s="5" t="s">
        <v>2181</v>
      </c>
      <c r="C1219" s="6">
        <f>SUM(C1220,C1240,C1259,C1268,C1281,C1296)</f>
        <v>0</v>
      </c>
      <c r="D1219" s="6">
        <f t="shared" ref="D1219:T1219" si="581">SUM(D1220,D1240,D1259,D1268,D1281,D1296)</f>
        <v>0</v>
      </c>
      <c r="E1219" s="6">
        <f t="shared" si="581"/>
        <v>0</v>
      </c>
      <c r="F1219" s="6">
        <f t="shared" si="581"/>
        <v>0</v>
      </c>
      <c r="G1219" s="6">
        <f t="shared" si="581"/>
        <v>0</v>
      </c>
      <c r="H1219" s="6">
        <f t="shared" si="581"/>
        <v>0</v>
      </c>
      <c r="I1219" s="6">
        <f t="shared" si="581"/>
        <v>0</v>
      </c>
      <c r="J1219" s="6">
        <f t="shared" si="581"/>
        <v>0</v>
      </c>
      <c r="K1219" s="6">
        <f t="shared" si="581"/>
        <v>0</v>
      </c>
      <c r="L1219" s="6">
        <f t="shared" si="581"/>
        <v>0</v>
      </c>
      <c r="M1219" s="6">
        <f t="shared" si="581"/>
        <v>0</v>
      </c>
      <c r="N1219" s="6">
        <f t="shared" si="581"/>
        <v>0</v>
      </c>
      <c r="O1219" s="6">
        <f t="shared" si="581"/>
        <v>0</v>
      </c>
      <c r="P1219" s="6">
        <f t="shared" si="581"/>
        <v>0</v>
      </c>
      <c r="Q1219" s="11">
        <f t="shared" si="581"/>
        <v>0</v>
      </c>
      <c r="R1219" s="6">
        <f t="shared" si="581"/>
        <v>0</v>
      </c>
      <c r="S1219" s="6">
        <f t="shared" si="581"/>
        <v>0</v>
      </c>
      <c r="T1219" s="6">
        <f t="shared" si="581"/>
        <v>0</v>
      </c>
      <c r="U1219" s="6">
        <f t="shared" ref="U1219:AA1219" si="582">SUM(U1220,U1240,U1259,U1268,U1281,U1296)</f>
        <v>0</v>
      </c>
      <c r="V1219" s="6">
        <f t="shared" si="582"/>
        <v>0</v>
      </c>
      <c r="W1219" s="6">
        <f t="shared" si="582"/>
        <v>0</v>
      </c>
      <c r="X1219" s="6">
        <f t="shared" si="582"/>
        <v>0</v>
      </c>
      <c r="Y1219" s="6">
        <f t="shared" si="582"/>
        <v>0</v>
      </c>
      <c r="Z1219" s="6">
        <f t="shared" si="582"/>
        <v>0</v>
      </c>
      <c r="AA1219" s="6">
        <f t="shared" si="582"/>
        <v>0</v>
      </c>
    </row>
    <row r="1220" spans="1:27" ht="17.100000000000001" hidden="1" customHeight="1">
      <c r="A1220" s="13" t="s">
        <v>2182</v>
      </c>
      <c r="B1220" s="5" t="s">
        <v>2183</v>
      </c>
      <c r="C1220" s="6">
        <f>SUM(C1221:C1239)</f>
        <v>0</v>
      </c>
      <c r="D1220" s="6">
        <f t="shared" ref="D1220:T1220" si="583">SUM(D1221:D1239)</f>
        <v>0</v>
      </c>
      <c r="E1220" s="6">
        <f t="shared" si="583"/>
        <v>0</v>
      </c>
      <c r="F1220" s="6">
        <f t="shared" si="583"/>
        <v>0</v>
      </c>
      <c r="G1220" s="6">
        <f t="shared" si="583"/>
        <v>0</v>
      </c>
      <c r="H1220" s="6">
        <f t="shared" si="583"/>
        <v>0</v>
      </c>
      <c r="I1220" s="6">
        <f t="shared" si="583"/>
        <v>0</v>
      </c>
      <c r="J1220" s="6">
        <f t="shared" si="583"/>
        <v>0</v>
      </c>
      <c r="K1220" s="6">
        <f t="shared" si="583"/>
        <v>0</v>
      </c>
      <c r="L1220" s="6">
        <f t="shared" si="583"/>
        <v>0</v>
      </c>
      <c r="M1220" s="6">
        <f t="shared" si="583"/>
        <v>0</v>
      </c>
      <c r="N1220" s="6">
        <f t="shared" si="583"/>
        <v>0</v>
      </c>
      <c r="O1220" s="6">
        <f t="shared" si="583"/>
        <v>0</v>
      </c>
      <c r="P1220" s="6">
        <f t="shared" si="583"/>
        <v>0</v>
      </c>
      <c r="Q1220" s="11">
        <f t="shared" si="583"/>
        <v>0</v>
      </c>
      <c r="R1220" s="6">
        <f t="shared" si="583"/>
        <v>0</v>
      </c>
      <c r="S1220" s="6">
        <f t="shared" si="583"/>
        <v>0</v>
      </c>
      <c r="T1220" s="6">
        <f t="shared" si="583"/>
        <v>0</v>
      </c>
      <c r="U1220" s="6">
        <f t="shared" ref="U1220:AA1220" si="584">SUM(U1221:U1239)</f>
        <v>0</v>
      </c>
      <c r="V1220" s="6">
        <f t="shared" si="584"/>
        <v>0</v>
      </c>
      <c r="W1220" s="6">
        <f t="shared" si="584"/>
        <v>0</v>
      </c>
      <c r="X1220" s="6">
        <f t="shared" si="584"/>
        <v>0</v>
      </c>
      <c r="Y1220" s="6">
        <f t="shared" si="584"/>
        <v>0</v>
      </c>
      <c r="Z1220" s="6">
        <f t="shared" si="584"/>
        <v>0</v>
      </c>
      <c r="AA1220" s="6">
        <f t="shared" si="584"/>
        <v>0</v>
      </c>
    </row>
    <row r="1221" spans="1:27" ht="17.100000000000001" hidden="1" customHeight="1">
      <c r="A1221" s="13" t="s">
        <v>2184</v>
      </c>
      <c r="B1221" s="7" t="s">
        <v>31</v>
      </c>
      <c r="C1221" s="8">
        <f t="shared" ref="C1221:C1239" si="585">SUBTOTAL(9,D1221:P1221)</f>
        <v>0</v>
      </c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12">
        <f t="shared" ref="Q1221:Q1239" si="586">SUBTOTAL(9,R1221:AA1221)</f>
        <v>0</v>
      </c>
      <c r="R1221" s="9"/>
      <c r="S1221" s="9"/>
      <c r="T1221" s="9"/>
      <c r="U1221" s="9"/>
      <c r="V1221" s="9"/>
      <c r="W1221" s="9"/>
      <c r="X1221" s="9"/>
      <c r="Y1221" s="9"/>
      <c r="Z1221" s="9"/>
      <c r="AA1221" s="9"/>
    </row>
    <row r="1222" spans="1:27" ht="17.100000000000001" hidden="1" customHeight="1">
      <c r="A1222" s="13" t="s">
        <v>2185</v>
      </c>
      <c r="B1222" s="7" t="s">
        <v>33</v>
      </c>
      <c r="C1222" s="8">
        <f t="shared" si="585"/>
        <v>0</v>
      </c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12">
        <f t="shared" si="586"/>
        <v>0</v>
      </c>
      <c r="R1222" s="9"/>
      <c r="S1222" s="9"/>
      <c r="T1222" s="9"/>
      <c r="U1222" s="9"/>
      <c r="V1222" s="9"/>
      <c r="W1222" s="9"/>
      <c r="X1222" s="9"/>
      <c r="Y1222" s="9"/>
      <c r="Z1222" s="9"/>
      <c r="AA1222" s="9"/>
    </row>
    <row r="1223" spans="1:27" ht="17.100000000000001" hidden="1" customHeight="1">
      <c r="A1223" s="13" t="s">
        <v>2186</v>
      </c>
      <c r="B1223" s="7" t="s">
        <v>35</v>
      </c>
      <c r="C1223" s="8">
        <f t="shared" si="585"/>
        <v>0</v>
      </c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12">
        <f t="shared" si="586"/>
        <v>0</v>
      </c>
      <c r="R1223" s="9"/>
      <c r="S1223" s="9"/>
      <c r="T1223" s="9"/>
      <c r="U1223" s="9"/>
      <c r="V1223" s="9"/>
      <c r="W1223" s="9"/>
      <c r="X1223" s="9"/>
      <c r="Y1223" s="9"/>
      <c r="Z1223" s="9"/>
      <c r="AA1223" s="9"/>
    </row>
    <row r="1224" spans="1:27" ht="16.899999999999999" hidden="1" customHeight="1">
      <c r="A1224" s="13" t="s">
        <v>2187</v>
      </c>
      <c r="B1224" s="7" t="s">
        <v>2188</v>
      </c>
      <c r="C1224" s="8">
        <f t="shared" si="585"/>
        <v>0</v>
      </c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12">
        <f t="shared" si="586"/>
        <v>0</v>
      </c>
      <c r="R1224" s="9"/>
      <c r="S1224" s="9"/>
      <c r="T1224" s="9"/>
      <c r="U1224" s="9"/>
      <c r="V1224" s="9"/>
      <c r="W1224" s="9"/>
      <c r="X1224" s="9"/>
      <c r="Y1224" s="9"/>
      <c r="Z1224" s="9"/>
      <c r="AA1224" s="9"/>
    </row>
    <row r="1225" spans="1:27" ht="16.899999999999999" hidden="1" customHeight="1">
      <c r="A1225" s="13" t="s">
        <v>2189</v>
      </c>
      <c r="B1225" s="7" t="s">
        <v>2190</v>
      </c>
      <c r="C1225" s="8">
        <f t="shared" si="585"/>
        <v>0</v>
      </c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12">
        <f t="shared" si="586"/>
        <v>0</v>
      </c>
      <c r="R1225" s="9"/>
      <c r="S1225" s="9"/>
      <c r="T1225" s="9"/>
      <c r="U1225" s="9"/>
      <c r="V1225" s="9"/>
      <c r="W1225" s="9"/>
      <c r="X1225" s="9"/>
      <c r="Y1225" s="9"/>
      <c r="Z1225" s="9"/>
      <c r="AA1225" s="9"/>
    </row>
    <row r="1226" spans="1:27" ht="17.100000000000001" hidden="1" customHeight="1">
      <c r="A1226" s="13" t="s">
        <v>2191</v>
      </c>
      <c r="B1226" s="7" t="s">
        <v>2192</v>
      </c>
      <c r="C1226" s="8">
        <f t="shared" si="585"/>
        <v>0</v>
      </c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12">
        <f t="shared" si="586"/>
        <v>0</v>
      </c>
      <c r="R1226" s="9"/>
      <c r="S1226" s="9"/>
      <c r="T1226" s="9"/>
      <c r="U1226" s="9"/>
      <c r="V1226" s="9"/>
      <c r="W1226" s="9"/>
      <c r="X1226" s="9"/>
      <c r="Y1226" s="9"/>
      <c r="Z1226" s="9"/>
      <c r="AA1226" s="9"/>
    </row>
    <row r="1227" spans="1:27" ht="17.100000000000001" hidden="1" customHeight="1">
      <c r="A1227" s="13" t="s">
        <v>2193</v>
      </c>
      <c r="B1227" s="7" t="s">
        <v>2194</v>
      </c>
      <c r="C1227" s="8">
        <f t="shared" si="585"/>
        <v>0</v>
      </c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12">
        <f t="shared" si="586"/>
        <v>0</v>
      </c>
      <c r="R1227" s="9"/>
      <c r="S1227" s="9"/>
      <c r="T1227" s="9"/>
      <c r="U1227" s="9"/>
      <c r="V1227" s="9"/>
      <c r="W1227" s="9"/>
      <c r="X1227" s="9"/>
      <c r="Y1227" s="9"/>
      <c r="Z1227" s="9"/>
      <c r="AA1227" s="9"/>
    </row>
    <row r="1228" spans="1:27" ht="17.100000000000001" hidden="1" customHeight="1">
      <c r="A1228" s="13" t="s">
        <v>2195</v>
      </c>
      <c r="B1228" s="7" t="s">
        <v>2196</v>
      </c>
      <c r="C1228" s="8">
        <f t="shared" si="585"/>
        <v>0</v>
      </c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12">
        <f t="shared" si="586"/>
        <v>0</v>
      </c>
      <c r="R1228" s="9"/>
      <c r="S1228" s="9"/>
      <c r="T1228" s="9"/>
      <c r="U1228" s="9"/>
      <c r="V1228" s="9"/>
      <c r="W1228" s="9"/>
      <c r="X1228" s="9"/>
      <c r="Y1228" s="9"/>
      <c r="Z1228" s="9"/>
      <c r="AA1228" s="9"/>
    </row>
    <row r="1229" spans="1:27" ht="17.100000000000001" hidden="1" customHeight="1">
      <c r="A1229" s="13" t="s">
        <v>2197</v>
      </c>
      <c r="B1229" s="7" t="s">
        <v>2198</v>
      </c>
      <c r="C1229" s="8">
        <f t="shared" si="585"/>
        <v>0</v>
      </c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12">
        <f t="shared" si="586"/>
        <v>0</v>
      </c>
      <c r="R1229" s="9"/>
      <c r="S1229" s="9"/>
      <c r="T1229" s="9"/>
      <c r="U1229" s="9"/>
      <c r="V1229" s="9"/>
      <c r="W1229" s="9"/>
      <c r="X1229" s="9"/>
      <c r="Y1229" s="9"/>
      <c r="Z1229" s="9"/>
      <c r="AA1229" s="9"/>
    </row>
    <row r="1230" spans="1:27" ht="17.100000000000001" hidden="1" customHeight="1">
      <c r="A1230" s="13" t="s">
        <v>2199</v>
      </c>
      <c r="B1230" s="7" t="s">
        <v>2200</v>
      </c>
      <c r="C1230" s="8">
        <f t="shared" si="585"/>
        <v>0</v>
      </c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12">
        <f t="shared" si="586"/>
        <v>0</v>
      </c>
      <c r="R1230" s="9"/>
      <c r="S1230" s="9"/>
      <c r="T1230" s="9"/>
      <c r="U1230" s="9"/>
      <c r="V1230" s="9"/>
      <c r="W1230" s="9"/>
      <c r="X1230" s="9"/>
      <c r="Y1230" s="9"/>
      <c r="Z1230" s="9"/>
      <c r="AA1230" s="9"/>
    </row>
    <row r="1231" spans="1:27" ht="17.100000000000001" hidden="1" customHeight="1">
      <c r="A1231" s="13" t="s">
        <v>2201</v>
      </c>
      <c r="B1231" s="7" t="s">
        <v>2202</v>
      </c>
      <c r="C1231" s="8">
        <f t="shared" si="585"/>
        <v>0</v>
      </c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12">
        <f t="shared" si="586"/>
        <v>0</v>
      </c>
      <c r="R1231" s="9"/>
      <c r="S1231" s="9"/>
      <c r="T1231" s="9"/>
      <c r="U1231" s="9"/>
      <c r="V1231" s="9"/>
      <c r="W1231" s="9"/>
      <c r="X1231" s="9"/>
      <c r="Y1231" s="9"/>
      <c r="Z1231" s="9"/>
      <c r="AA1231" s="9"/>
    </row>
    <row r="1232" spans="1:27" ht="17.100000000000001" hidden="1" customHeight="1">
      <c r="A1232" s="13" t="s">
        <v>2203</v>
      </c>
      <c r="B1232" s="7" t="s">
        <v>2204</v>
      </c>
      <c r="C1232" s="8">
        <f t="shared" si="585"/>
        <v>0</v>
      </c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12">
        <f t="shared" si="586"/>
        <v>0</v>
      </c>
      <c r="R1232" s="9"/>
      <c r="S1232" s="9"/>
      <c r="T1232" s="9"/>
      <c r="U1232" s="9"/>
      <c r="V1232" s="9"/>
      <c r="W1232" s="9"/>
      <c r="X1232" s="9"/>
      <c r="Y1232" s="9"/>
      <c r="Z1232" s="9"/>
      <c r="AA1232" s="9"/>
    </row>
    <row r="1233" spans="1:27" ht="17.100000000000001" hidden="1" customHeight="1">
      <c r="A1233" s="13" t="s">
        <v>2205</v>
      </c>
      <c r="B1233" s="7" t="s">
        <v>2206</v>
      </c>
      <c r="C1233" s="8">
        <f t="shared" si="585"/>
        <v>0</v>
      </c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12">
        <f t="shared" si="586"/>
        <v>0</v>
      </c>
      <c r="R1233" s="9"/>
      <c r="S1233" s="9"/>
      <c r="T1233" s="9"/>
      <c r="U1233" s="9"/>
      <c r="V1233" s="9"/>
      <c r="W1233" s="9"/>
      <c r="X1233" s="9"/>
      <c r="Y1233" s="9"/>
      <c r="Z1233" s="9"/>
      <c r="AA1233" s="9"/>
    </row>
    <row r="1234" spans="1:27" ht="17.100000000000001" hidden="1" customHeight="1">
      <c r="A1234" s="13" t="s">
        <v>2207</v>
      </c>
      <c r="B1234" s="7" t="s">
        <v>2208</v>
      </c>
      <c r="C1234" s="8">
        <f t="shared" si="585"/>
        <v>0</v>
      </c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12">
        <f t="shared" si="586"/>
        <v>0</v>
      </c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ht="17.100000000000001" hidden="1" customHeight="1">
      <c r="A1235" s="13" t="s">
        <v>2209</v>
      </c>
      <c r="B1235" s="7" t="s">
        <v>2210</v>
      </c>
      <c r="C1235" s="8">
        <f t="shared" si="585"/>
        <v>0</v>
      </c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12">
        <f t="shared" si="586"/>
        <v>0</v>
      </c>
      <c r="R1235" s="9"/>
      <c r="S1235" s="9"/>
      <c r="T1235" s="9"/>
      <c r="U1235" s="9"/>
      <c r="V1235" s="9"/>
      <c r="W1235" s="9"/>
      <c r="X1235" s="9"/>
      <c r="Y1235" s="9"/>
      <c r="Z1235" s="9"/>
      <c r="AA1235" s="9"/>
    </row>
    <row r="1236" spans="1:27" ht="17.100000000000001" hidden="1" customHeight="1">
      <c r="A1236" s="13" t="s">
        <v>2211</v>
      </c>
      <c r="B1236" s="7" t="s">
        <v>2212</v>
      </c>
      <c r="C1236" s="8">
        <f t="shared" si="585"/>
        <v>0</v>
      </c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12">
        <f t="shared" si="586"/>
        <v>0</v>
      </c>
      <c r="R1236" s="9"/>
      <c r="S1236" s="9"/>
      <c r="T1236" s="9"/>
      <c r="U1236" s="9"/>
      <c r="V1236" s="9"/>
      <c r="W1236" s="9"/>
      <c r="X1236" s="9"/>
      <c r="Y1236" s="9"/>
      <c r="Z1236" s="9"/>
      <c r="AA1236" s="9"/>
    </row>
    <row r="1237" spans="1:27" ht="17.100000000000001" hidden="1" customHeight="1">
      <c r="A1237" s="13" t="s">
        <v>2213</v>
      </c>
      <c r="B1237" s="7" t="s">
        <v>2214</v>
      </c>
      <c r="C1237" s="8">
        <f t="shared" si="585"/>
        <v>0</v>
      </c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12">
        <f t="shared" si="586"/>
        <v>0</v>
      </c>
      <c r="R1237" s="9"/>
      <c r="S1237" s="9"/>
      <c r="T1237" s="9"/>
      <c r="U1237" s="9"/>
      <c r="V1237" s="9"/>
      <c r="W1237" s="9"/>
      <c r="X1237" s="9"/>
      <c r="Y1237" s="9"/>
      <c r="Z1237" s="9"/>
      <c r="AA1237" s="9"/>
    </row>
    <row r="1238" spans="1:27" ht="17.100000000000001" hidden="1" customHeight="1">
      <c r="A1238" s="13" t="s">
        <v>2215</v>
      </c>
      <c r="B1238" s="7" t="s">
        <v>49</v>
      </c>
      <c r="C1238" s="8">
        <f t="shared" si="585"/>
        <v>0</v>
      </c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12">
        <f t="shared" si="586"/>
        <v>0</v>
      </c>
      <c r="R1238" s="9"/>
      <c r="S1238" s="9"/>
      <c r="T1238" s="9"/>
      <c r="U1238" s="9"/>
      <c r="V1238" s="9"/>
      <c r="W1238" s="9"/>
      <c r="X1238" s="9"/>
      <c r="Y1238" s="9"/>
      <c r="Z1238" s="9"/>
      <c r="AA1238" s="9"/>
    </row>
    <row r="1239" spans="1:27" ht="17.100000000000001" hidden="1" customHeight="1">
      <c r="A1239" s="13" t="s">
        <v>2216</v>
      </c>
      <c r="B1239" s="7" t="s">
        <v>2217</v>
      </c>
      <c r="C1239" s="8">
        <f t="shared" si="585"/>
        <v>0</v>
      </c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12">
        <f t="shared" si="586"/>
        <v>0</v>
      </c>
      <c r="R1239" s="9"/>
      <c r="S1239" s="9"/>
      <c r="T1239" s="9"/>
      <c r="U1239" s="9"/>
      <c r="V1239" s="9"/>
      <c r="W1239" s="9"/>
      <c r="X1239" s="9"/>
      <c r="Y1239" s="9"/>
      <c r="Z1239" s="9"/>
      <c r="AA1239" s="9"/>
    </row>
    <row r="1240" spans="1:27" ht="17.100000000000001" hidden="1" customHeight="1">
      <c r="A1240" s="13" t="s">
        <v>2218</v>
      </c>
      <c r="B1240" s="5" t="s">
        <v>2219</v>
      </c>
      <c r="C1240" s="6">
        <f>SUM(C1241:C1258)</f>
        <v>0</v>
      </c>
      <c r="D1240" s="6">
        <f t="shared" ref="D1240:T1240" si="587">SUM(D1241:D1258)</f>
        <v>0</v>
      </c>
      <c r="E1240" s="6">
        <f t="shared" si="587"/>
        <v>0</v>
      </c>
      <c r="F1240" s="6">
        <f t="shared" si="587"/>
        <v>0</v>
      </c>
      <c r="G1240" s="6">
        <f t="shared" si="587"/>
        <v>0</v>
      </c>
      <c r="H1240" s="6">
        <f t="shared" si="587"/>
        <v>0</v>
      </c>
      <c r="I1240" s="6">
        <f t="shared" si="587"/>
        <v>0</v>
      </c>
      <c r="J1240" s="6">
        <f t="shared" si="587"/>
        <v>0</v>
      </c>
      <c r="K1240" s="6">
        <f t="shared" si="587"/>
        <v>0</v>
      </c>
      <c r="L1240" s="6">
        <f t="shared" si="587"/>
        <v>0</v>
      </c>
      <c r="M1240" s="6">
        <f t="shared" si="587"/>
        <v>0</v>
      </c>
      <c r="N1240" s="6">
        <f t="shared" si="587"/>
        <v>0</v>
      </c>
      <c r="O1240" s="6">
        <f t="shared" si="587"/>
        <v>0</v>
      </c>
      <c r="P1240" s="6">
        <f t="shared" si="587"/>
        <v>0</v>
      </c>
      <c r="Q1240" s="11">
        <f t="shared" si="587"/>
        <v>0</v>
      </c>
      <c r="R1240" s="6">
        <f t="shared" si="587"/>
        <v>0</v>
      </c>
      <c r="S1240" s="6">
        <f t="shared" si="587"/>
        <v>0</v>
      </c>
      <c r="T1240" s="6">
        <f t="shared" si="587"/>
        <v>0</v>
      </c>
      <c r="U1240" s="6">
        <f t="shared" ref="U1240:AA1240" si="588">SUM(U1241:U1258)</f>
        <v>0</v>
      </c>
      <c r="V1240" s="6">
        <f t="shared" si="588"/>
        <v>0</v>
      </c>
      <c r="W1240" s="6">
        <f t="shared" si="588"/>
        <v>0</v>
      </c>
      <c r="X1240" s="6">
        <f t="shared" si="588"/>
        <v>0</v>
      </c>
      <c r="Y1240" s="6">
        <f t="shared" si="588"/>
        <v>0</v>
      </c>
      <c r="Z1240" s="6">
        <f t="shared" si="588"/>
        <v>0</v>
      </c>
      <c r="AA1240" s="6">
        <f t="shared" si="588"/>
        <v>0</v>
      </c>
    </row>
    <row r="1241" spans="1:27" ht="17.100000000000001" hidden="1" customHeight="1">
      <c r="A1241" s="13" t="s">
        <v>2220</v>
      </c>
      <c r="B1241" s="7" t="s">
        <v>31</v>
      </c>
      <c r="C1241" s="8">
        <f t="shared" ref="C1241:C1258" si="589">SUBTOTAL(9,D1241:P1241)</f>
        <v>0</v>
      </c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12">
        <f t="shared" ref="Q1241:Q1258" si="590">SUBTOTAL(9,R1241:AA1241)</f>
        <v>0</v>
      </c>
      <c r="R1241" s="9"/>
      <c r="S1241" s="9"/>
      <c r="T1241" s="9"/>
      <c r="U1241" s="9"/>
      <c r="V1241" s="9"/>
      <c r="W1241" s="9"/>
      <c r="X1241" s="9"/>
      <c r="Y1241" s="9"/>
      <c r="Z1241" s="9"/>
      <c r="AA1241" s="9"/>
    </row>
    <row r="1242" spans="1:27" ht="17.100000000000001" hidden="1" customHeight="1">
      <c r="A1242" s="13" t="s">
        <v>2221</v>
      </c>
      <c r="B1242" s="7" t="s">
        <v>33</v>
      </c>
      <c r="C1242" s="8">
        <f t="shared" si="589"/>
        <v>0</v>
      </c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12">
        <f t="shared" si="590"/>
        <v>0</v>
      </c>
      <c r="R1242" s="9"/>
      <c r="S1242" s="9"/>
      <c r="T1242" s="9"/>
      <c r="U1242" s="9"/>
      <c r="V1242" s="9"/>
      <c r="W1242" s="9"/>
      <c r="X1242" s="9"/>
      <c r="Y1242" s="9"/>
      <c r="Z1242" s="9"/>
      <c r="AA1242" s="9"/>
    </row>
    <row r="1243" spans="1:27" ht="17.100000000000001" hidden="1" customHeight="1">
      <c r="A1243" s="13" t="s">
        <v>2222</v>
      </c>
      <c r="B1243" s="7" t="s">
        <v>35</v>
      </c>
      <c r="C1243" s="8">
        <f t="shared" si="589"/>
        <v>0</v>
      </c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12">
        <f t="shared" si="590"/>
        <v>0</v>
      </c>
      <c r="R1243" s="9"/>
      <c r="S1243" s="9"/>
      <c r="T1243" s="9"/>
      <c r="U1243" s="9"/>
      <c r="V1243" s="9"/>
      <c r="W1243" s="9"/>
      <c r="X1243" s="9"/>
      <c r="Y1243" s="9"/>
      <c r="Z1243" s="9"/>
      <c r="AA1243" s="9"/>
    </row>
    <row r="1244" spans="1:27" ht="17.100000000000001" hidden="1" customHeight="1">
      <c r="A1244" s="13" t="s">
        <v>2223</v>
      </c>
      <c r="B1244" s="7" t="s">
        <v>2224</v>
      </c>
      <c r="C1244" s="8">
        <f t="shared" si="589"/>
        <v>0</v>
      </c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12">
        <f t="shared" si="590"/>
        <v>0</v>
      </c>
      <c r="R1244" s="9"/>
      <c r="S1244" s="9"/>
      <c r="T1244" s="9"/>
      <c r="U1244" s="9"/>
      <c r="V1244" s="9"/>
      <c r="W1244" s="9"/>
      <c r="X1244" s="9"/>
      <c r="Y1244" s="9"/>
      <c r="Z1244" s="9"/>
      <c r="AA1244" s="9"/>
    </row>
    <row r="1245" spans="1:27" ht="17.100000000000001" hidden="1" customHeight="1">
      <c r="A1245" s="13" t="s">
        <v>2225</v>
      </c>
      <c r="B1245" s="7" t="s">
        <v>2226</v>
      </c>
      <c r="C1245" s="8">
        <f t="shared" si="589"/>
        <v>0</v>
      </c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12">
        <f t="shared" si="590"/>
        <v>0</v>
      </c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ht="17.100000000000001" hidden="1" customHeight="1">
      <c r="A1246" s="13" t="s">
        <v>2227</v>
      </c>
      <c r="B1246" s="7" t="s">
        <v>2228</v>
      </c>
      <c r="C1246" s="8">
        <f t="shared" si="589"/>
        <v>0</v>
      </c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12">
        <f t="shared" si="590"/>
        <v>0</v>
      </c>
      <c r="R1246" s="9"/>
      <c r="S1246" s="9"/>
      <c r="T1246" s="9"/>
      <c r="U1246" s="9"/>
      <c r="V1246" s="9"/>
      <c r="W1246" s="9"/>
      <c r="X1246" s="9"/>
      <c r="Y1246" s="9"/>
      <c r="Z1246" s="9"/>
      <c r="AA1246" s="9"/>
    </row>
    <row r="1247" spans="1:27" ht="17.100000000000001" hidden="1" customHeight="1">
      <c r="A1247" s="13" t="s">
        <v>2229</v>
      </c>
      <c r="B1247" s="7" t="s">
        <v>2230</v>
      </c>
      <c r="C1247" s="8">
        <f t="shared" si="589"/>
        <v>0</v>
      </c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12">
        <f t="shared" si="590"/>
        <v>0</v>
      </c>
      <c r="R1247" s="9"/>
      <c r="S1247" s="9"/>
      <c r="T1247" s="9"/>
      <c r="U1247" s="9"/>
      <c r="V1247" s="9"/>
      <c r="W1247" s="9"/>
      <c r="X1247" s="9"/>
      <c r="Y1247" s="9"/>
      <c r="Z1247" s="9"/>
      <c r="AA1247" s="9"/>
    </row>
    <row r="1248" spans="1:27" ht="17.100000000000001" hidden="1" customHeight="1">
      <c r="A1248" s="13" t="s">
        <v>2231</v>
      </c>
      <c r="B1248" s="7" t="s">
        <v>2232</v>
      </c>
      <c r="C1248" s="8">
        <f t="shared" si="589"/>
        <v>0</v>
      </c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12">
        <f t="shared" si="590"/>
        <v>0</v>
      </c>
      <c r="R1248" s="9"/>
      <c r="S1248" s="9"/>
      <c r="T1248" s="9"/>
      <c r="U1248" s="9"/>
      <c r="V1248" s="9"/>
      <c r="W1248" s="9"/>
      <c r="X1248" s="9"/>
      <c r="Y1248" s="9"/>
      <c r="Z1248" s="9"/>
      <c r="AA1248" s="9"/>
    </row>
    <row r="1249" spans="1:27" ht="17.100000000000001" hidden="1" customHeight="1">
      <c r="A1249" s="13" t="s">
        <v>2233</v>
      </c>
      <c r="B1249" s="7" t="s">
        <v>2234</v>
      </c>
      <c r="C1249" s="8">
        <f t="shared" si="589"/>
        <v>0</v>
      </c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12">
        <f t="shared" si="590"/>
        <v>0</v>
      </c>
      <c r="R1249" s="9"/>
      <c r="S1249" s="9"/>
      <c r="T1249" s="9"/>
      <c r="U1249" s="9"/>
      <c r="V1249" s="9"/>
      <c r="W1249" s="9"/>
      <c r="X1249" s="9"/>
      <c r="Y1249" s="9"/>
      <c r="Z1249" s="9"/>
      <c r="AA1249" s="9"/>
    </row>
    <row r="1250" spans="1:27" ht="17.100000000000001" hidden="1" customHeight="1">
      <c r="A1250" s="13" t="s">
        <v>2235</v>
      </c>
      <c r="B1250" s="7" t="s">
        <v>2236</v>
      </c>
      <c r="C1250" s="8">
        <f t="shared" si="589"/>
        <v>0</v>
      </c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12">
        <f t="shared" si="590"/>
        <v>0</v>
      </c>
      <c r="R1250" s="9"/>
      <c r="S1250" s="9"/>
      <c r="T1250" s="9"/>
      <c r="U1250" s="9"/>
      <c r="V1250" s="9"/>
      <c r="W1250" s="9"/>
      <c r="X1250" s="9"/>
      <c r="Y1250" s="9"/>
      <c r="Z1250" s="9"/>
      <c r="AA1250" s="9"/>
    </row>
    <row r="1251" spans="1:27" ht="17.100000000000001" hidden="1" customHeight="1">
      <c r="A1251" s="13" t="s">
        <v>2237</v>
      </c>
      <c r="B1251" s="7" t="s">
        <v>2238</v>
      </c>
      <c r="C1251" s="8">
        <f t="shared" si="589"/>
        <v>0</v>
      </c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12">
        <f t="shared" si="590"/>
        <v>0</v>
      </c>
      <c r="R1251" s="9"/>
      <c r="S1251" s="9"/>
      <c r="T1251" s="9"/>
      <c r="U1251" s="9"/>
      <c r="V1251" s="9"/>
      <c r="W1251" s="9"/>
      <c r="X1251" s="9"/>
      <c r="Y1251" s="9"/>
      <c r="Z1251" s="9"/>
      <c r="AA1251" s="9"/>
    </row>
    <row r="1252" spans="1:27" ht="17.100000000000001" hidden="1" customHeight="1">
      <c r="A1252" s="13" t="s">
        <v>2239</v>
      </c>
      <c r="B1252" s="7" t="s">
        <v>2240</v>
      </c>
      <c r="C1252" s="8">
        <f t="shared" si="589"/>
        <v>0</v>
      </c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12">
        <f t="shared" si="590"/>
        <v>0</v>
      </c>
      <c r="R1252" s="9"/>
      <c r="S1252" s="9"/>
      <c r="T1252" s="9"/>
      <c r="U1252" s="9"/>
      <c r="V1252" s="9"/>
      <c r="W1252" s="9"/>
      <c r="X1252" s="9"/>
      <c r="Y1252" s="9"/>
      <c r="Z1252" s="9"/>
      <c r="AA1252" s="9"/>
    </row>
    <row r="1253" spans="1:27" ht="17.100000000000001" hidden="1" customHeight="1">
      <c r="A1253" s="13" t="s">
        <v>2241</v>
      </c>
      <c r="B1253" s="7" t="s">
        <v>2242</v>
      </c>
      <c r="C1253" s="8">
        <f t="shared" si="589"/>
        <v>0</v>
      </c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12">
        <f t="shared" si="590"/>
        <v>0</v>
      </c>
      <c r="R1253" s="9"/>
      <c r="S1253" s="9"/>
      <c r="T1253" s="9"/>
      <c r="U1253" s="9"/>
      <c r="V1253" s="9"/>
      <c r="W1253" s="9"/>
      <c r="X1253" s="9"/>
      <c r="Y1253" s="9"/>
      <c r="Z1253" s="9"/>
      <c r="AA1253" s="9"/>
    </row>
    <row r="1254" spans="1:27" ht="17.100000000000001" hidden="1" customHeight="1">
      <c r="A1254" s="13" t="s">
        <v>2243</v>
      </c>
      <c r="B1254" s="7" t="s">
        <v>2244</v>
      </c>
      <c r="C1254" s="8">
        <f t="shared" si="589"/>
        <v>0</v>
      </c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12">
        <f t="shared" si="590"/>
        <v>0</v>
      </c>
      <c r="R1254" s="9"/>
      <c r="S1254" s="9"/>
      <c r="T1254" s="9"/>
      <c r="U1254" s="9"/>
      <c r="V1254" s="9"/>
      <c r="W1254" s="9"/>
      <c r="X1254" s="9"/>
      <c r="Y1254" s="9"/>
      <c r="Z1254" s="9"/>
      <c r="AA1254" s="9"/>
    </row>
    <row r="1255" spans="1:27" ht="17.100000000000001" hidden="1" customHeight="1">
      <c r="A1255" s="13" t="s">
        <v>2245</v>
      </c>
      <c r="B1255" s="7" t="s">
        <v>2246</v>
      </c>
      <c r="C1255" s="8">
        <f t="shared" si="589"/>
        <v>0</v>
      </c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12">
        <f t="shared" si="590"/>
        <v>0</v>
      </c>
      <c r="R1255" s="9"/>
      <c r="S1255" s="9"/>
      <c r="T1255" s="9"/>
      <c r="U1255" s="9"/>
      <c r="V1255" s="9"/>
      <c r="W1255" s="9"/>
      <c r="X1255" s="9"/>
      <c r="Y1255" s="9"/>
      <c r="Z1255" s="9"/>
      <c r="AA1255" s="9"/>
    </row>
    <row r="1256" spans="1:27" ht="17.100000000000001" hidden="1" customHeight="1">
      <c r="A1256" s="13" t="s">
        <v>2247</v>
      </c>
      <c r="B1256" s="7" t="s">
        <v>2248</v>
      </c>
      <c r="C1256" s="8">
        <f t="shared" si="589"/>
        <v>0</v>
      </c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12">
        <f t="shared" si="590"/>
        <v>0</v>
      </c>
      <c r="R1256" s="9"/>
      <c r="S1256" s="9"/>
      <c r="T1256" s="9"/>
      <c r="U1256" s="9"/>
      <c r="V1256" s="9"/>
      <c r="W1256" s="9"/>
      <c r="X1256" s="9"/>
      <c r="Y1256" s="9"/>
      <c r="Z1256" s="9"/>
      <c r="AA1256" s="9"/>
    </row>
    <row r="1257" spans="1:27" ht="17.100000000000001" hidden="1" customHeight="1">
      <c r="A1257" s="13" t="s">
        <v>2249</v>
      </c>
      <c r="B1257" s="7" t="s">
        <v>49</v>
      </c>
      <c r="C1257" s="8">
        <f t="shared" si="589"/>
        <v>0</v>
      </c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12">
        <f t="shared" si="590"/>
        <v>0</v>
      </c>
      <c r="R1257" s="9"/>
      <c r="S1257" s="9"/>
      <c r="T1257" s="9"/>
      <c r="U1257" s="9"/>
      <c r="V1257" s="9"/>
      <c r="W1257" s="9"/>
      <c r="X1257" s="9"/>
      <c r="Y1257" s="9"/>
      <c r="Z1257" s="9"/>
      <c r="AA1257" s="9"/>
    </row>
    <row r="1258" spans="1:27" ht="17.100000000000001" hidden="1" customHeight="1">
      <c r="A1258" s="13" t="s">
        <v>2250</v>
      </c>
      <c r="B1258" s="7" t="s">
        <v>2251</v>
      </c>
      <c r="C1258" s="8">
        <f t="shared" si="589"/>
        <v>0</v>
      </c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12">
        <f t="shared" si="590"/>
        <v>0</v>
      </c>
      <c r="R1258" s="9"/>
      <c r="S1258" s="9"/>
      <c r="T1258" s="9"/>
      <c r="U1258" s="9"/>
      <c r="V1258" s="9"/>
      <c r="W1258" s="9"/>
      <c r="X1258" s="9"/>
      <c r="Y1258" s="9"/>
      <c r="Z1258" s="9"/>
      <c r="AA1258" s="9"/>
    </row>
    <row r="1259" spans="1:27" ht="17.100000000000001" hidden="1" customHeight="1">
      <c r="A1259" s="13" t="s">
        <v>2252</v>
      </c>
      <c r="B1259" s="5" t="s">
        <v>2253</v>
      </c>
      <c r="C1259" s="6">
        <f>SUM(C1260:C1267)</f>
        <v>0</v>
      </c>
      <c r="D1259" s="6">
        <f t="shared" ref="D1259:T1259" si="591">SUM(D1260:D1267)</f>
        <v>0</v>
      </c>
      <c r="E1259" s="6">
        <f t="shared" si="591"/>
        <v>0</v>
      </c>
      <c r="F1259" s="6">
        <f t="shared" si="591"/>
        <v>0</v>
      </c>
      <c r="G1259" s="6">
        <f t="shared" si="591"/>
        <v>0</v>
      </c>
      <c r="H1259" s="6">
        <f t="shared" si="591"/>
        <v>0</v>
      </c>
      <c r="I1259" s="6">
        <f t="shared" si="591"/>
        <v>0</v>
      </c>
      <c r="J1259" s="6">
        <f t="shared" si="591"/>
        <v>0</v>
      </c>
      <c r="K1259" s="6">
        <f t="shared" si="591"/>
        <v>0</v>
      </c>
      <c r="L1259" s="6">
        <f t="shared" si="591"/>
        <v>0</v>
      </c>
      <c r="M1259" s="6">
        <f t="shared" si="591"/>
        <v>0</v>
      </c>
      <c r="N1259" s="6">
        <f t="shared" si="591"/>
        <v>0</v>
      </c>
      <c r="O1259" s="6">
        <f t="shared" si="591"/>
        <v>0</v>
      </c>
      <c r="P1259" s="6">
        <f t="shared" si="591"/>
        <v>0</v>
      </c>
      <c r="Q1259" s="11">
        <f t="shared" si="591"/>
        <v>0</v>
      </c>
      <c r="R1259" s="6">
        <f t="shared" si="591"/>
        <v>0</v>
      </c>
      <c r="S1259" s="6">
        <f t="shared" si="591"/>
        <v>0</v>
      </c>
      <c r="T1259" s="6">
        <f t="shared" si="591"/>
        <v>0</v>
      </c>
      <c r="U1259" s="6">
        <f t="shared" ref="U1259:AA1259" si="592">SUM(U1260:U1267)</f>
        <v>0</v>
      </c>
      <c r="V1259" s="6">
        <f t="shared" si="592"/>
        <v>0</v>
      </c>
      <c r="W1259" s="6">
        <f t="shared" si="592"/>
        <v>0</v>
      </c>
      <c r="X1259" s="6">
        <f t="shared" si="592"/>
        <v>0</v>
      </c>
      <c r="Y1259" s="6">
        <f t="shared" si="592"/>
        <v>0</v>
      </c>
      <c r="Z1259" s="6">
        <f t="shared" si="592"/>
        <v>0</v>
      </c>
      <c r="AA1259" s="6">
        <f t="shared" si="592"/>
        <v>0</v>
      </c>
    </row>
    <row r="1260" spans="1:27" ht="17.100000000000001" hidden="1" customHeight="1">
      <c r="A1260" s="13" t="s">
        <v>2254</v>
      </c>
      <c r="B1260" s="7" t="s">
        <v>31</v>
      </c>
      <c r="C1260" s="8">
        <f t="shared" ref="C1260:C1267" si="593">SUBTOTAL(9,D1260:P1260)</f>
        <v>0</v>
      </c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12">
        <f t="shared" ref="Q1260:Q1267" si="594">SUBTOTAL(9,R1260:AA1260)</f>
        <v>0</v>
      </c>
      <c r="R1260" s="9"/>
      <c r="S1260" s="9"/>
      <c r="T1260" s="9"/>
      <c r="U1260" s="9"/>
      <c r="V1260" s="9"/>
      <c r="W1260" s="9"/>
      <c r="X1260" s="9"/>
      <c r="Y1260" s="9"/>
      <c r="Z1260" s="9"/>
      <c r="AA1260" s="9"/>
    </row>
    <row r="1261" spans="1:27" ht="17.100000000000001" hidden="1" customHeight="1">
      <c r="A1261" s="13" t="s">
        <v>2255</v>
      </c>
      <c r="B1261" s="7" t="s">
        <v>33</v>
      </c>
      <c r="C1261" s="8">
        <f t="shared" si="593"/>
        <v>0</v>
      </c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12">
        <f t="shared" si="594"/>
        <v>0</v>
      </c>
      <c r="R1261" s="9"/>
      <c r="S1261" s="9"/>
      <c r="T1261" s="9"/>
      <c r="U1261" s="9"/>
      <c r="V1261" s="9"/>
      <c r="W1261" s="9"/>
      <c r="X1261" s="9"/>
      <c r="Y1261" s="9"/>
      <c r="Z1261" s="9"/>
      <c r="AA1261" s="9"/>
    </row>
    <row r="1262" spans="1:27" ht="17.100000000000001" hidden="1" customHeight="1">
      <c r="A1262" s="13" t="s">
        <v>2256</v>
      </c>
      <c r="B1262" s="7" t="s">
        <v>35</v>
      </c>
      <c r="C1262" s="8">
        <f t="shared" si="593"/>
        <v>0</v>
      </c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12">
        <f t="shared" si="594"/>
        <v>0</v>
      </c>
      <c r="R1262" s="9"/>
      <c r="S1262" s="9"/>
      <c r="T1262" s="9"/>
      <c r="U1262" s="9"/>
      <c r="V1262" s="9"/>
      <c r="W1262" s="9"/>
      <c r="X1262" s="9"/>
      <c r="Y1262" s="9"/>
      <c r="Z1262" s="9"/>
      <c r="AA1262" s="9"/>
    </row>
    <row r="1263" spans="1:27" ht="17.100000000000001" hidden="1" customHeight="1">
      <c r="A1263" s="13" t="s">
        <v>2257</v>
      </c>
      <c r="B1263" s="7" t="s">
        <v>2258</v>
      </c>
      <c r="C1263" s="8">
        <f t="shared" si="593"/>
        <v>0</v>
      </c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12">
        <f t="shared" si="594"/>
        <v>0</v>
      </c>
      <c r="R1263" s="9"/>
      <c r="S1263" s="9"/>
      <c r="T1263" s="9"/>
      <c r="U1263" s="9"/>
      <c r="V1263" s="9"/>
      <c r="W1263" s="9"/>
      <c r="X1263" s="9"/>
      <c r="Y1263" s="9"/>
      <c r="Z1263" s="9"/>
      <c r="AA1263" s="9"/>
    </row>
    <row r="1264" spans="1:27" ht="17.100000000000001" hidden="1" customHeight="1">
      <c r="A1264" s="13" t="s">
        <v>2259</v>
      </c>
      <c r="B1264" s="7" t="s">
        <v>2260</v>
      </c>
      <c r="C1264" s="8">
        <f t="shared" si="593"/>
        <v>0</v>
      </c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12">
        <f t="shared" si="594"/>
        <v>0</v>
      </c>
      <c r="R1264" s="9"/>
      <c r="S1264" s="9"/>
      <c r="T1264" s="9"/>
      <c r="U1264" s="9"/>
      <c r="V1264" s="9"/>
      <c r="W1264" s="9"/>
      <c r="X1264" s="9"/>
      <c r="Y1264" s="9"/>
      <c r="Z1264" s="9"/>
      <c r="AA1264" s="9"/>
    </row>
    <row r="1265" spans="1:27" ht="17.100000000000001" hidden="1" customHeight="1">
      <c r="A1265" s="13" t="s">
        <v>2261</v>
      </c>
      <c r="B1265" s="7" t="s">
        <v>2262</v>
      </c>
      <c r="C1265" s="8">
        <f t="shared" si="593"/>
        <v>0</v>
      </c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12">
        <f t="shared" si="594"/>
        <v>0</v>
      </c>
      <c r="R1265" s="9"/>
      <c r="S1265" s="9"/>
      <c r="T1265" s="9"/>
      <c r="U1265" s="9"/>
      <c r="V1265" s="9"/>
      <c r="W1265" s="9"/>
      <c r="X1265" s="9"/>
      <c r="Y1265" s="9"/>
      <c r="Z1265" s="9"/>
      <c r="AA1265" s="9"/>
    </row>
    <row r="1266" spans="1:27" ht="17.100000000000001" hidden="1" customHeight="1">
      <c r="A1266" s="13" t="s">
        <v>2263</v>
      </c>
      <c r="B1266" s="7" t="s">
        <v>49</v>
      </c>
      <c r="C1266" s="8">
        <f t="shared" si="593"/>
        <v>0</v>
      </c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12">
        <f t="shared" si="594"/>
        <v>0</v>
      </c>
      <c r="R1266" s="9"/>
      <c r="S1266" s="9"/>
      <c r="T1266" s="9"/>
      <c r="U1266" s="9"/>
      <c r="V1266" s="9"/>
      <c r="W1266" s="9"/>
      <c r="X1266" s="9"/>
      <c r="Y1266" s="9"/>
      <c r="Z1266" s="9"/>
      <c r="AA1266" s="9"/>
    </row>
    <row r="1267" spans="1:27" ht="17.100000000000001" hidden="1" customHeight="1">
      <c r="A1267" s="13" t="s">
        <v>2264</v>
      </c>
      <c r="B1267" s="7" t="s">
        <v>2265</v>
      </c>
      <c r="C1267" s="8">
        <f t="shared" si="593"/>
        <v>0</v>
      </c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12">
        <f t="shared" si="594"/>
        <v>0</v>
      </c>
      <c r="R1267" s="9"/>
      <c r="S1267" s="9"/>
      <c r="T1267" s="9"/>
      <c r="U1267" s="9"/>
      <c r="V1267" s="9"/>
      <c r="W1267" s="9"/>
      <c r="X1267" s="9"/>
      <c r="Y1267" s="9"/>
      <c r="Z1267" s="9"/>
      <c r="AA1267" s="9"/>
    </row>
    <row r="1268" spans="1:27" ht="17.100000000000001" hidden="1" customHeight="1">
      <c r="A1268" s="13" t="s">
        <v>2266</v>
      </c>
      <c r="B1268" s="5" t="s">
        <v>2267</v>
      </c>
      <c r="C1268" s="6">
        <f>SUM(C1269:C1280)</f>
        <v>0</v>
      </c>
      <c r="D1268" s="6">
        <f t="shared" ref="D1268:T1268" si="595">SUM(D1269:D1280)</f>
        <v>0</v>
      </c>
      <c r="E1268" s="6">
        <f t="shared" si="595"/>
        <v>0</v>
      </c>
      <c r="F1268" s="6">
        <f t="shared" si="595"/>
        <v>0</v>
      </c>
      <c r="G1268" s="6">
        <f t="shared" si="595"/>
        <v>0</v>
      </c>
      <c r="H1268" s="6">
        <f t="shared" si="595"/>
        <v>0</v>
      </c>
      <c r="I1268" s="6">
        <f t="shared" si="595"/>
        <v>0</v>
      </c>
      <c r="J1268" s="6">
        <f t="shared" si="595"/>
        <v>0</v>
      </c>
      <c r="K1268" s="6">
        <f t="shared" si="595"/>
        <v>0</v>
      </c>
      <c r="L1268" s="6">
        <f t="shared" si="595"/>
        <v>0</v>
      </c>
      <c r="M1268" s="6">
        <f t="shared" si="595"/>
        <v>0</v>
      </c>
      <c r="N1268" s="6">
        <f t="shared" si="595"/>
        <v>0</v>
      </c>
      <c r="O1268" s="6">
        <f t="shared" si="595"/>
        <v>0</v>
      </c>
      <c r="P1268" s="6">
        <f t="shared" si="595"/>
        <v>0</v>
      </c>
      <c r="Q1268" s="11">
        <f t="shared" si="595"/>
        <v>0</v>
      </c>
      <c r="R1268" s="6">
        <f t="shared" si="595"/>
        <v>0</v>
      </c>
      <c r="S1268" s="6">
        <f t="shared" si="595"/>
        <v>0</v>
      </c>
      <c r="T1268" s="6">
        <f t="shared" si="595"/>
        <v>0</v>
      </c>
      <c r="U1268" s="6">
        <f t="shared" ref="U1268:AA1268" si="596">SUM(U1269:U1280)</f>
        <v>0</v>
      </c>
      <c r="V1268" s="6">
        <f t="shared" si="596"/>
        <v>0</v>
      </c>
      <c r="W1268" s="6">
        <f t="shared" si="596"/>
        <v>0</v>
      </c>
      <c r="X1268" s="6">
        <f t="shared" si="596"/>
        <v>0</v>
      </c>
      <c r="Y1268" s="6">
        <f t="shared" si="596"/>
        <v>0</v>
      </c>
      <c r="Z1268" s="6">
        <f t="shared" si="596"/>
        <v>0</v>
      </c>
      <c r="AA1268" s="6">
        <f t="shared" si="596"/>
        <v>0</v>
      </c>
    </row>
    <row r="1269" spans="1:27" ht="17.100000000000001" hidden="1" customHeight="1">
      <c r="A1269" s="13" t="s">
        <v>2268</v>
      </c>
      <c r="B1269" s="7" t="s">
        <v>31</v>
      </c>
      <c r="C1269" s="8">
        <f t="shared" ref="C1269:C1280" si="597">SUBTOTAL(9,D1269:P1269)</f>
        <v>0</v>
      </c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12">
        <f t="shared" ref="Q1269:Q1280" si="598">SUBTOTAL(9,R1269:AA1269)</f>
        <v>0</v>
      </c>
      <c r="R1269" s="9"/>
      <c r="S1269" s="9"/>
      <c r="T1269" s="9"/>
      <c r="U1269" s="9"/>
      <c r="V1269" s="9"/>
      <c r="W1269" s="9"/>
      <c r="X1269" s="9"/>
      <c r="Y1269" s="9"/>
      <c r="Z1269" s="9"/>
      <c r="AA1269" s="9"/>
    </row>
    <row r="1270" spans="1:27" ht="17.100000000000001" hidden="1" customHeight="1">
      <c r="A1270" s="13" t="s">
        <v>2269</v>
      </c>
      <c r="B1270" s="7" t="s">
        <v>33</v>
      </c>
      <c r="C1270" s="8">
        <f t="shared" si="597"/>
        <v>0</v>
      </c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12">
        <f t="shared" si="598"/>
        <v>0</v>
      </c>
      <c r="R1270" s="9"/>
      <c r="S1270" s="9"/>
      <c r="T1270" s="9"/>
      <c r="U1270" s="9"/>
      <c r="V1270" s="9"/>
      <c r="W1270" s="9"/>
      <c r="X1270" s="9"/>
      <c r="Y1270" s="9"/>
      <c r="Z1270" s="9"/>
      <c r="AA1270" s="9"/>
    </row>
    <row r="1271" spans="1:27" ht="17.100000000000001" hidden="1" customHeight="1">
      <c r="A1271" s="13" t="s">
        <v>2270</v>
      </c>
      <c r="B1271" s="7" t="s">
        <v>35</v>
      </c>
      <c r="C1271" s="8">
        <f t="shared" si="597"/>
        <v>0</v>
      </c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12">
        <f t="shared" si="598"/>
        <v>0</v>
      </c>
      <c r="R1271" s="9"/>
      <c r="S1271" s="9"/>
      <c r="T1271" s="9"/>
      <c r="U1271" s="9"/>
      <c r="V1271" s="9"/>
      <c r="W1271" s="9"/>
      <c r="X1271" s="9"/>
      <c r="Y1271" s="9"/>
      <c r="Z1271" s="9"/>
      <c r="AA1271" s="9"/>
    </row>
    <row r="1272" spans="1:27" ht="17.100000000000001" hidden="1" customHeight="1">
      <c r="A1272" s="13" t="s">
        <v>2271</v>
      </c>
      <c r="B1272" s="7" t="s">
        <v>2272</v>
      </c>
      <c r="C1272" s="8">
        <f t="shared" si="597"/>
        <v>0</v>
      </c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12">
        <f t="shared" si="598"/>
        <v>0</v>
      </c>
      <c r="R1272" s="9"/>
      <c r="S1272" s="9"/>
      <c r="T1272" s="9"/>
      <c r="U1272" s="9"/>
      <c r="V1272" s="9"/>
      <c r="W1272" s="9"/>
      <c r="X1272" s="9"/>
      <c r="Y1272" s="9"/>
      <c r="Z1272" s="9"/>
      <c r="AA1272" s="9"/>
    </row>
    <row r="1273" spans="1:27" ht="17.100000000000001" hidden="1" customHeight="1">
      <c r="A1273" s="13" t="s">
        <v>2273</v>
      </c>
      <c r="B1273" s="7" t="s">
        <v>2274</v>
      </c>
      <c r="C1273" s="8">
        <f t="shared" si="597"/>
        <v>0</v>
      </c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12">
        <f t="shared" si="598"/>
        <v>0</v>
      </c>
      <c r="R1273" s="9"/>
      <c r="S1273" s="9"/>
      <c r="T1273" s="9"/>
      <c r="U1273" s="9"/>
      <c r="V1273" s="9"/>
      <c r="W1273" s="9"/>
      <c r="X1273" s="9"/>
      <c r="Y1273" s="9"/>
      <c r="Z1273" s="9"/>
      <c r="AA1273" s="9"/>
    </row>
    <row r="1274" spans="1:27" ht="17.100000000000001" hidden="1" customHeight="1">
      <c r="A1274" s="13" t="s">
        <v>2275</v>
      </c>
      <c r="B1274" s="7" t="s">
        <v>2276</v>
      </c>
      <c r="C1274" s="8">
        <f t="shared" si="597"/>
        <v>0</v>
      </c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12">
        <f t="shared" si="598"/>
        <v>0</v>
      </c>
      <c r="R1274" s="9"/>
      <c r="S1274" s="9"/>
      <c r="T1274" s="9"/>
      <c r="U1274" s="9"/>
      <c r="V1274" s="9"/>
      <c r="W1274" s="9"/>
      <c r="X1274" s="9"/>
      <c r="Y1274" s="9"/>
      <c r="Z1274" s="9"/>
      <c r="AA1274" s="9"/>
    </row>
    <row r="1275" spans="1:27" ht="17.100000000000001" hidden="1" customHeight="1">
      <c r="A1275" s="13" t="s">
        <v>2277</v>
      </c>
      <c r="B1275" s="7" t="s">
        <v>2278</v>
      </c>
      <c r="C1275" s="8">
        <f t="shared" si="597"/>
        <v>0</v>
      </c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12">
        <f t="shared" si="598"/>
        <v>0</v>
      </c>
      <c r="R1275" s="9"/>
      <c r="S1275" s="9"/>
      <c r="T1275" s="9"/>
      <c r="U1275" s="9"/>
      <c r="V1275" s="9"/>
      <c r="W1275" s="9"/>
      <c r="X1275" s="9"/>
      <c r="Y1275" s="9"/>
      <c r="Z1275" s="9"/>
      <c r="AA1275" s="9"/>
    </row>
    <row r="1276" spans="1:27" ht="17.100000000000001" hidden="1" customHeight="1">
      <c r="A1276" s="13" t="s">
        <v>2279</v>
      </c>
      <c r="B1276" s="7" t="s">
        <v>2280</v>
      </c>
      <c r="C1276" s="8">
        <f t="shared" si="597"/>
        <v>0</v>
      </c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12">
        <f t="shared" si="598"/>
        <v>0</v>
      </c>
      <c r="R1276" s="9"/>
      <c r="S1276" s="9"/>
      <c r="T1276" s="9"/>
      <c r="U1276" s="9"/>
      <c r="V1276" s="9"/>
      <c r="W1276" s="9"/>
      <c r="X1276" s="9"/>
      <c r="Y1276" s="9"/>
      <c r="Z1276" s="9"/>
      <c r="AA1276" s="9"/>
    </row>
    <row r="1277" spans="1:27" ht="17.100000000000001" hidden="1" customHeight="1">
      <c r="A1277" s="13" t="s">
        <v>2281</v>
      </c>
      <c r="B1277" s="7" t="s">
        <v>2282</v>
      </c>
      <c r="C1277" s="8">
        <f t="shared" si="597"/>
        <v>0</v>
      </c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12">
        <f t="shared" si="598"/>
        <v>0</v>
      </c>
      <c r="R1277" s="9"/>
      <c r="S1277" s="9"/>
      <c r="T1277" s="9"/>
      <c r="U1277" s="9"/>
      <c r="V1277" s="9"/>
      <c r="W1277" s="9"/>
      <c r="X1277" s="9"/>
      <c r="Y1277" s="9"/>
      <c r="Z1277" s="9"/>
      <c r="AA1277" s="9"/>
    </row>
    <row r="1278" spans="1:27" ht="17.100000000000001" hidden="1" customHeight="1">
      <c r="A1278" s="13" t="s">
        <v>2283</v>
      </c>
      <c r="B1278" s="7" t="s">
        <v>2284</v>
      </c>
      <c r="C1278" s="8">
        <f t="shared" si="597"/>
        <v>0</v>
      </c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12">
        <f t="shared" si="598"/>
        <v>0</v>
      </c>
      <c r="R1278" s="9"/>
      <c r="S1278" s="9"/>
      <c r="T1278" s="9"/>
      <c r="U1278" s="9"/>
      <c r="V1278" s="9"/>
      <c r="W1278" s="9"/>
      <c r="X1278" s="9"/>
      <c r="Y1278" s="9"/>
      <c r="Z1278" s="9"/>
      <c r="AA1278" s="9"/>
    </row>
    <row r="1279" spans="1:27" ht="17.100000000000001" hidden="1" customHeight="1">
      <c r="A1279" s="13" t="s">
        <v>2285</v>
      </c>
      <c r="B1279" s="7" t="s">
        <v>2286</v>
      </c>
      <c r="C1279" s="8">
        <f t="shared" si="597"/>
        <v>0</v>
      </c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12">
        <f t="shared" si="598"/>
        <v>0</v>
      </c>
      <c r="R1279" s="9"/>
      <c r="S1279" s="9"/>
      <c r="T1279" s="9"/>
      <c r="U1279" s="9"/>
      <c r="V1279" s="9"/>
      <c r="W1279" s="9"/>
      <c r="X1279" s="9"/>
      <c r="Y1279" s="9"/>
      <c r="Z1279" s="9"/>
      <c r="AA1279" s="9"/>
    </row>
    <row r="1280" spans="1:27" ht="17.100000000000001" hidden="1" customHeight="1">
      <c r="A1280" s="13" t="s">
        <v>2287</v>
      </c>
      <c r="B1280" s="7" t="s">
        <v>2288</v>
      </c>
      <c r="C1280" s="8">
        <f t="shared" si="597"/>
        <v>0</v>
      </c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12">
        <f t="shared" si="598"/>
        <v>0</v>
      </c>
      <c r="R1280" s="9"/>
      <c r="S1280" s="9"/>
      <c r="T1280" s="9"/>
      <c r="U1280" s="9"/>
      <c r="V1280" s="9"/>
      <c r="W1280" s="9"/>
      <c r="X1280" s="9"/>
      <c r="Y1280" s="9"/>
      <c r="Z1280" s="9"/>
      <c r="AA1280" s="9"/>
    </row>
    <row r="1281" spans="1:27" ht="17.100000000000001" hidden="1" customHeight="1">
      <c r="A1281" s="13" t="s">
        <v>2289</v>
      </c>
      <c r="B1281" s="5" t="s">
        <v>2290</v>
      </c>
      <c r="C1281" s="6">
        <f>SUM(C1282:C1295)</f>
        <v>0</v>
      </c>
      <c r="D1281" s="6">
        <f t="shared" ref="D1281:T1281" si="599">SUM(D1282:D1295)</f>
        <v>0</v>
      </c>
      <c r="E1281" s="6">
        <f t="shared" si="599"/>
        <v>0</v>
      </c>
      <c r="F1281" s="6">
        <f t="shared" si="599"/>
        <v>0</v>
      </c>
      <c r="G1281" s="6">
        <f t="shared" si="599"/>
        <v>0</v>
      </c>
      <c r="H1281" s="6">
        <f t="shared" si="599"/>
        <v>0</v>
      </c>
      <c r="I1281" s="6">
        <f t="shared" si="599"/>
        <v>0</v>
      </c>
      <c r="J1281" s="6">
        <f t="shared" si="599"/>
        <v>0</v>
      </c>
      <c r="K1281" s="6">
        <f t="shared" si="599"/>
        <v>0</v>
      </c>
      <c r="L1281" s="6">
        <f t="shared" si="599"/>
        <v>0</v>
      </c>
      <c r="M1281" s="6">
        <f t="shared" si="599"/>
        <v>0</v>
      </c>
      <c r="N1281" s="6">
        <f t="shared" si="599"/>
        <v>0</v>
      </c>
      <c r="O1281" s="6">
        <f t="shared" si="599"/>
        <v>0</v>
      </c>
      <c r="P1281" s="6">
        <f t="shared" si="599"/>
        <v>0</v>
      </c>
      <c r="Q1281" s="11">
        <f t="shared" si="599"/>
        <v>0</v>
      </c>
      <c r="R1281" s="6">
        <f t="shared" si="599"/>
        <v>0</v>
      </c>
      <c r="S1281" s="6">
        <f t="shared" si="599"/>
        <v>0</v>
      </c>
      <c r="T1281" s="6">
        <f t="shared" si="599"/>
        <v>0</v>
      </c>
      <c r="U1281" s="6">
        <f t="shared" ref="U1281:AA1281" si="600">SUM(U1282:U1295)</f>
        <v>0</v>
      </c>
      <c r="V1281" s="6">
        <f t="shared" si="600"/>
        <v>0</v>
      </c>
      <c r="W1281" s="6">
        <f t="shared" si="600"/>
        <v>0</v>
      </c>
      <c r="X1281" s="6">
        <f t="shared" si="600"/>
        <v>0</v>
      </c>
      <c r="Y1281" s="6">
        <f t="shared" si="600"/>
        <v>0</v>
      </c>
      <c r="Z1281" s="6">
        <f t="shared" si="600"/>
        <v>0</v>
      </c>
      <c r="AA1281" s="6">
        <f t="shared" si="600"/>
        <v>0</v>
      </c>
    </row>
    <row r="1282" spans="1:27" ht="17.100000000000001" hidden="1" customHeight="1">
      <c r="A1282" s="13" t="s">
        <v>2291</v>
      </c>
      <c r="B1282" s="7" t="s">
        <v>31</v>
      </c>
      <c r="C1282" s="8">
        <f t="shared" ref="C1282:C1295" si="601">SUBTOTAL(9,D1282:P1282)</f>
        <v>0</v>
      </c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12">
        <f t="shared" ref="Q1282:Q1295" si="602">SUBTOTAL(9,R1282:AA1282)</f>
        <v>0</v>
      </c>
      <c r="R1282" s="9"/>
      <c r="S1282" s="9"/>
      <c r="T1282" s="9"/>
      <c r="U1282" s="9"/>
      <c r="V1282" s="9"/>
      <c r="W1282" s="9"/>
      <c r="X1282" s="9"/>
      <c r="Y1282" s="9"/>
      <c r="Z1282" s="9"/>
      <c r="AA1282" s="9"/>
    </row>
    <row r="1283" spans="1:27" ht="17.100000000000001" hidden="1" customHeight="1">
      <c r="A1283" s="13" t="s">
        <v>2292</v>
      </c>
      <c r="B1283" s="7" t="s">
        <v>33</v>
      </c>
      <c r="C1283" s="8">
        <f t="shared" si="601"/>
        <v>0</v>
      </c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12">
        <f t="shared" si="602"/>
        <v>0</v>
      </c>
      <c r="R1283" s="9"/>
      <c r="S1283" s="9"/>
      <c r="T1283" s="9"/>
      <c r="U1283" s="9"/>
      <c r="V1283" s="9"/>
      <c r="W1283" s="9"/>
      <c r="X1283" s="9"/>
      <c r="Y1283" s="9"/>
      <c r="Z1283" s="9"/>
      <c r="AA1283" s="9"/>
    </row>
    <row r="1284" spans="1:27" ht="17.100000000000001" hidden="1" customHeight="1">
      <c r="A1284" s="13" t="s">
        <v>2293</v>
      </c>
      <c r="B1284" s="7" t="s">
        <v>35</v>
      </c>
      <c r="C1284" s="8">
        <f t="shared" si="601"/>
        <v>0</v>
      </c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12">
        <f t="shared" si="602"/>
        <v>0</v>
      </c>
      <c r="R1284" s="9"/>
      <c r="S1284" s="9"/>
      <c r="T1284" s="9"/>
      <c r="U1284" s="9"/>
      <c r="V1284" s="9"/>
      <c r="W1284" s="9"/>
      <c r="X1284" s="9"/>
      <c r="Y1284" s="9"/>
      <c r="Z1284" s="9"/>
      <c r="AA1284" s="9"/>
    </row>
    <row r="1285" spans="1:27" ht="17.100000000000001" hidden="1" customHeight="1">
      <c r="A1285" s="13" t="s">
        <v>2294</v>
      </c>
      <c r="B1285" s="7" t="s">
        <v>2295</v>
      </c>
      <c r="C1285" s="8">
        <f t="shared" si="601"/>
        <v>0</v>
      </c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12">
        <f t="shared" si="602"/>
        <v>0</v>
      </c>
      <c r="R1285" s="9"/>
      <c r="S1285" s="9"/>
      <c r="T1285" s="9"/>
      <c r="U1285" s="9"/>
      <c r="V1285" s="9"/>
      <c r="W1285" s="9"/>
      <c r="X1285" s="9"/>
      <c r="Y1285" s="9"/>
      <c r="Z1285" s="9"/>
      <c r="AA1285" s="9"/>
    </row>
    <row r="1286" spans="1:27" ht="17.100000000000001" hidden="1" customHeight="1">
      <c r="A1286" s="13" t="s">
        <v>2296</v>
      </c>
      <c r="B1286" s="7" t="s">
        <v>2297</v>
      </c>
      <c r="C1286" s="8">
        <f t="shared" si="601"/>
        <v>0</v>
      </c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12">
        <f t="shared" si="602"/>
        <v>0</v>
      </c>
      <c r="R1286" s="9"/>
      <c r="S1286" s="9"/>
      <c r="T1286" s="9"/>
      <c r="U1286" s="9"/>
      <c r="V1286" s="9"/>
      <c r="W1286" s="9"/>
      <c r="X1286" s="9"/>
      <c r="Y1286" s="9"/>
      <c r="Z1286" s="9"/>
      <c r="AA1286" s="9"/>
    </row>
    <row r="1287" spans="1:27" ht="17.100000000000001" hidden="1" customHeight="1">
      <c r="A1287" s="13" t="s">
        <v>2298</v>
      </c>
      <c r="B1287" s="7" t="s">
        <v>2299</v>
      </c>
      <c r="C1287" s="8">
        <f t="shared" si="601"/>
        <v>0</v>
      </c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12">
        <f t="shared" si="602"/>
        <v>0</v>
      </c>
      <c r="R1287" s="9"/>
      <c r="S1287" s="9"/>
      <c r="T1287" s="9"/>
      <c r="U1287" s="9"/>
      <c r="V1287" s="9"/>
      <c r="W1287" s="9"/>
      <c r="X1287" s="9"/>
      <c r="Y1287" s="9"/>
      <c r="Z1287" s="9"/>
      <c r="AA1287" s="9"/>
    </row>
    <row r="1288" spans="1:27" ht="17.100000000000001" hidden="1" customHeight="1">
      <c r="A1288" s="13" t="s">
        <v>2300</v>
      </c>
      <c r="B1288" s="7" t="s">
        <v>2301</v>
      </c>
      <c r="C1288" s="8">
        <f t="shared" si="601"/>
        <v>0</v>
      </c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12">
        <f t="shared" si="602"/>
        <v>0</v>
      </c>
      <c r="R1288" s="9"/>
      <c r="S1288" s="9"/>
      <c r="T1288" s="9"/>
      <c r="U1288" s="9"/>
      <c r="V1288" s="9"/>
      <c r="W1288" s="9"/>
      <c r="X1288" s="9"/>
      <c r="Y1288" s="9"/>
      <c r="Z1288" s="9"/>
      <c r="AA1288" s="9"/>
    </row>
    <row r="1289" spans="1:27" ht="17.100000000000001" hidden="1" customHeight="1">
      <c r="A1289" s="13" t="s">
        <v>2302</v>
      </c>
      <c r="B1289" s="7" t="s">
        <v>2303</v>
      </c>
      <c r="C1289" s="8">
        <f t="shared" si="601"/>
        <v>0</v>
      </c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12">
        <f t="shared" si="602"/>
        <v>0</v>
      </c>
      <c r="R1289" s="9"/>
      <c r="S1289" s="9"/>
      <c r="T1289" s="9"/>
      <c r="U1289" s="9"/>
      <c r="V1289" s="9"/>
      <c r="W1289" s="9"/>
      <c r="X1289" s="9"/>
      <c r="Y1289" s="9"/>
      <c r="Z1289" s="9"/>
      <c r="AA1289" s="9"/>
    </row>
    <row r="1290" spans="1:27" ht="17.100000000000001" hidden="1" customHeight="1">
      <c r="A1290" s="13" t="s">
        <v>2304</v>
      </c>
      <c r="B1290" s="7" t="s">
        <v>2305</v>
      </c>
      <c r="C1290" s="8">
        <f t="shared" si="601"/>
        <v>0</v>
      </c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12">
        <f t="shared" si="602"/>
        <v>0</v>
      </c>
      <c r="R1290" s="9"/>
      <c r="S1290" s="9"/>
      <c r="T1290" s="9"/>
      <c r="U1290" s="9"/>
      <c r="V1290" s="9"/>
      <c r="W1290" s="9"/>
      <c r="X1290" s="9"/>
      <c r="Y1290" s="9"/>
      <c r="Z1290" s="9"/>
      <c r="AA1290" s="9"/>
    </row>
    <row r="1291" spans="1:27" ht="17.100000000000001" hidden="1" customHeight="1">
      <c r="A1291" s="13" t="s">
        <v>2306</v>
      </c>
      <c r="B1291" s="7" t="s">
        <v>2307</v>
      </c>
      <c r="C1291" s="8">
        <f t="shared" si="601"/>
        <v>0</v>
      </c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12">
        <f t="shared" si="602"/>
        <v>0</v>
      </c>
      <c r="R1291" s="9"/>
      <c r="S1291" s="9"/>
      <c r="T1291" s="9"/>
      <c r="U1291" s="9"/>
      <c r="V1291" s="9"/>
      <c r="W1291" s="9"/>
      <c r="X1291" s="9"/>
      <c r="Y1291" s="9"/>
      <c r="Z1291" s="9"/>
      <c r="AA1291" s="9"/>
    </row>
    <row r="1292" spans="1:27" ht="17.100000000000001" hidden="1" customHeight="1">
      <c r="A1292" s="13" t="s">
        <v>2308</v>
      </c>
      <c r="B1292" s="7" t="s">
        <v>2309</v>
      </c>
      <c r="C1292" s="8">
        <f t="shared" si="601"/>
        <v>0</v>
      </c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12">
        <f t="shared" si="602"/>
        <v>0</v>
      </c>
      <c r="R1292" s="9"/>
      <c r="S1292" s="9"/>
      <c r="T1292" s="9"/>
      <c r="U1292" s="9"/>
      <c r="V1292" s="9"/>
      <c r="W1292" s="9"/>
      <c r="X1292" s="9"/>
      <c r="Y1292" s="9"/>
      <c r="Z1292" s="9"/>
      <c r="AA1292" s="9"/>
    </row>
    <row r="1293" spans="1:27" ht="17.100000000000001" hidden="1" customHeight="1">
      <c r="A1293" s="13" t="s">
        <v>2310</v>
      </c>
      <c r="B1293" s="7" t="s">
        <v>2311</v>
      </c>
      <c r="C1293" s="8">
        <f t="shared" si="601"/>
        <v>0</v>
      </c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12">
        <f t="shared" si="602"/>
        <v>0</v>
      </c>
      <c r="R1293" s="9"/>
      <c r="S1293" s="9"/>
      <c r="T1293" s="9"/>
      <c r="U1293" s="9"/>
      <c r="V1293" s="9"/>
      <c r="W1293" s="9"/>
      <c r="X1293" s="9"/>
      <c r="Y1293" s="9"/>
      <c r="Z1293" s="9"/>
      <c r="AA1293" s="9"/>
    </row>
    <row r="1294" spans="1:27" ht="17.100000000000001" hidden="1" customHeight="1">
      <c r="A1294" s="13" t="s">
        <v>2312</v>
      </c>
      <c r="B1294" s="7" t="s">
        <v>2313</v>
      </c>
      <c r="C1294" s="8">
        <f t="shared" si="601"/>
        <v>0</v>
      </c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12">
        <f t="shared" si="602"/>
        <v>0</v>
      </c>
      <c r="R1294" s="9"/>
      <c r="S1294" s="9"/>
      <c r="T1294" s="9"/>
      <c r="U1294" s="9"/>
      <c r="V1294" s="9"/>
      <c r="W1294" s="9"/>
      <c r="X1294" s="9"/>
      <c r="Y1294" s="9"/>
      <c r="Z1294" s="9"/>
      <c r="AA1294" s="9"/>
    </row>
    <row r="1295" spans="1:27" ht="17.100000000000001" hidden="1" customHeight="1">
      <c r="A1295" s="13" t="s">
        <v>2314</v>
      </c>
      <c r="B1295" s="7" t="s">
        <v>2315</v>
      </c>
      <c r="C1295" s="8">
        <f t="shared" si="601"/>
        <v>0</v>
      </c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12">
        <f t="shared" si="602"/>
        <v>0</v>
      </c>
      <c r="R1295" s="9"/>
      <c r="S1295" s="9"/>
      <c r="T1295" s="9"/>
      <c r="U1295" s="9"/>
      <c r="V1295" s="9"/>
      <c r="W1295" s="9"/>
      <c r="X1295" s="9"/>
      <c r="Y1295" s="9"/>
      <c r="Z1295" s="9"/>
      <c r="AA1295" s="9"/>
    </row>
    <row r="1296" spans="1:27" ht="17.100000000000001" hidden="1" customHeight="1">
      <c r="A1296" s="13" t="s">
        <v>2316</v>
      </c>
      <c r="B1296" s="5" t="s">
        <v>2317</v>
      </c>
      <c r="C1296" s="6">
        <f>C1297</f>
        <v>0</v>
      </c>
      <c r="D1296" s="6">
        <f t="shared" ref="D1296:T1296" si="603">D1297</f>
        <v>0</v>
      </c>
      <c r="E1296" s="6">
        <f t="shared" si="603"/>
        <v>0</v>
      </c>
      <c r="F1296" s="6">
        <f t="shared" si="603"/>
        <v>0</v>
      </c>
      <c r="G1296" s="6">
        <f t="shared" si="603"/>
        <v>0</v>
      </c>
      <c r="H1296" s="6">
        <f t="shared" si="603"/>
        <v>0</v>
      </c>
      <c r="I1296" s="6">
        <f t="shared" si="603"/>
        <v>0</v>
      </c>
      <c r="J1296" s="6">
        <f t="shared" si="603"/>
        <v>0</v>
      </c>
      <c r="K1296" s="6">
        <f t="shared" si="603"/>
        <v>0</v>
      </c>
      <c r="L1296" s="6">
        <f t="shared" si="603"/>
        <v>0</v>
      </c>
      <c r="M1296" s="6">
        <f t="shared" si="603"/>
        <v>0</v>
      </c>
      <c r="N1296" s="6">
        <f t="shared" si="603"/>
        <v>0</v>
      </c>
      <c r="O1296" s="6">
        <f t="shared" si="603"/>
        <v>0</v>
      </c>
      <c r="P1296" s="6">
        <f t="shared" si="603"/>
        <v>0</v>
      </c>
      <c r="Q1296" s="11">
        <f t="shared" si="603"/>
        <v>0</v>
      </c>
      <c r="R1296" s="6">
        <f t="shared" si="603"/>
        <v>0</v>
      </c>
      <c r="S1296" s="6">
        <f t="shared" si="603"/>
        <v>0</v>
      </c>
      <c r="T1296" s="6">
        <f t="shared" si="603"/>
        <v>0</v>
      </c>
      <c r="U1296" s="6">
        <f t="shared" ref="U1296:AA1296" si="604">U1297</f>
        <v>0</v>
      </c>
      <c r="V1296" s="6">
        <f t="shared" si="604"/>
        <v>0</v>
      </c>
      <c r="W1296" s="6">
        <f t="shared" si="604"/>
        <v>0</v>
      </c>
      <c r="X1296" s="6">
        <f t="shared" si="604"/>
        <v>0</v>
      </c>
      <c r="Y1296" s="6">
        <f t="shared" si="604"/>
        <v>0</v>
      </c>
      <c r="Z1296" s="6">
        <f t="shared" si="604"/>
        <v>0</v>
      </c>
      <c r="AA1296" s="6">
        <f t="shared" si="604"/>
        <v>0</v>
      </c>
    </row>
    <row r="1297" spans="1:27" ht="17.100000000000001" hidden="1" customHeight="1">
      <c r="A1297" s="13" t="s">
        <v>2318</v>
      </c>
      <c r="B1297" s="7" t="s">
        <v>2319</v>
      </c>
      <c r="C1297" s="8">
        <f>SUBTOTAL(9,D1297:P1297)</f>
        <v>0</v>
      </c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12">
        <f>SUBTOTAL(9,R1297:AA1297)</f>
        <v>0</v>
      </c>
      <c r="R1297" s="9"/>
      <c r="S1297" s="9"/>
      <c r="T1297" s="9"/>
      <c r="U1297" s="9"/>
      <c r="V1297" s="9"/>
      <c r="W1297" s="9"/>
      <c r="X1297" s="9"/>
      <c r="Y1297" s="9"/>
      <c r="Z1297" s="9"/>
      <c r="AA1297" s="9"/>
    </row>
    <row r="1298" spans="1:27" ht="17.100000000000001" customHeight="1">
      <c r="A1298" s="13" t="s">
        <v>2320</v>
      </c>
      <c r="B1298" s="5" t="s">
        <v>2321</v>
      </c>
      <c r="C1298" s="6">
        <f>SUM(C1299,C1308,C1312)</f>
        <v>37</v>
      </c>
      <c r="D1298" s="6">
        <f t="shared" ref="D1298:T1298" si="605">SUM(D1299,D1308,D1312)</f>
        <v>0</v>
      </c>
      <c r="E1298" s="6">
        <f t="shared" si="605"/>
        <v>0</v>
      </c>
      <c r="F1298" s="6">
        <f t="shared" si="605"/>
        <v>0</v>
      </c>
      <c r="G1298" s="6">
        <f t="shared" si="605"/>
        <v>0</v>
      </c>
      <c r="H1298" s="6">
        <f t="shared" si="605"/>
        <v>0</v>
      </c>
      <c r="I1298" s="6">
        <f t="shared" si="605"/>
        <v>0</v>
      </c>
      <c r="J1298" s="6">
        <f t="shared" si="605"/>
        <v>0</v>
      </c>
      <c r="K1298" s="6">
        <f t="shared" si="605"/>
        <v>0</v>
      </c>
      <c r="L1298" s="6">
        <f t="shared" si="605"/>
        <v>0</v>
      </c>
      <c r="M1298" s="6">
        <f t="shared" si="605"/>
        <v>0</v>
      </c>
      <c r="N1298" s="6">
        <f t="shared" si="605"/>
        <v>0</v>
      </c>
      <c r="O1298" s="6">
        <f t="shared" si="605"/>
        <v>0</v>
      </c>
      <c r="P1298" s="6">
        <f t="shared" si="605"/>
        <v>37</v>
      </c>
      <c r="Q1298" s="11">
        <f t="shared" si="605"/>
        <v>37</v>
      </c>
      <c r="R1298" s="6">
        <f t="shared" si="605"/>
        <v>0</v>
      </c>
      <c r="S1298" s="6">
        <f t="shared" si="605"/>
        <v>0</v>
      </c>
      <c r="T1298" s="6">
        <f t="shared" si="605"/>
        <v>0</v>
      </c>
      <c r="U1298" s="6">
        <f t="shared" ref="U1298:AA1298" si="606">SUM(U1299,U1308,U1312)</f>
        <v>0</v>
      </c>
      <c r="V1298" s="6">
        <f t="shared" si="606"/>
        <v>0</v>
      </c>
      <c r="W1298" s="6">
        <f t="shared" si="606"/>
        <v>0</v>
      </c>
      <c r="X1298" s="6">
        <f t="shared" si="606"/>
        <v>0</v>
      </c>
      <c r="Y1298" s="6">
        <f t="shared" si="606"/>
        <v>0</v>
      </c>
      <c r="Z1298" s="6">
        <f t="shared" si="606"/>
        <v>0</v>
      </c>
      <c r="AA1298" s="6">
        <f t="shared" si="606"/>
        <v>37</v>
      </c>
    </row>
    <row r="1299" spans="1:27" ht="17.100000000000001" hidden="1" customHeight="1">
      <c r="A1299" s="13" t="s">
        <v>2322</v>
      </c>
      <c r="B1299" s="5" t="s">
        <v>2323</v>
      </c>
      <c r="C1299" s="6">
        <f>SUM(C1300:C1307)</f>
        <v>0</v>
      </c>
      <c r="D1299" s="6">
        <f t="shared" ref="D1299:T1299" si="607">SUM(D1300:D1307)</f>
        <v>0</v>
      </c>
      <c r="E1299" s="6">
        <f t="shared" si="607"/>
        <v>0</v>
      </c>
      <c r="F1299" s="6">
        <f t="shared" si="607"/>
        <v>0</v>
      </c>
      <c r="G1299" s="6">
        <f t="shared" si="607"/>
        <v>0</v>
      </c>
      <c r="H1299" s="6">
        <f t="shared" si="607"/>
        <v>0</v>
      </c>
      <c r="I1299" s="6">
        <f t="shared" si="607"/>
        <v>0</v>
      </c>
      <c r="J1299" s="6">
        <f t="shared" si="607"/>
        <v>0</v>
      </c>
      <c r="K1299" s="6">
        <f t="shared" si="607"/>
        <v>0</v>
      </c>
      <c r="L1299" s="6">
        <f t="shared" si="607"/>
        <v>0</v>
      </c>
      <c r="M1299" s="6">
        <f t="shared" si="607"/>
        <v>0</v>
      </c>
      <c r="N1299" s="6">
        <f t="shared" si="607"/>
        <v>0</v>
      </c>
      <c r="O1299" s="6">
        <f t="shared" si="607"/>
        <v>0</v>
      </c>
      <c r="P1299" s="6">
        <f t="shared" si="607"/>
        <v>0</v>
      </c>
      <c r="Q1299" s="11">
        <f t="shared" si="607"/>
        <v>0</v>
      </c>
      <c r="R1299" s="6">
        <f t="shared" si="607"/>
        <v>0</v>
      </c>
      <c r="S1299" s="6">
        <f t="shared" si="607"/>
        <v>0</v>
      </c>
      <c r="T1299" s="6">
        <f t="shared" si="607"/>
        <v>0</v>
      </c>
      <c r="U1299" s="6">
        <f t="shared" ref="U1299:AA1299" si="608">SUM(U1300:U1307)</f>
        <v>0</v>
      </c>
      <c r="V1299" s="6">
        <f t="shared" si="608"/>
        <v>0</v>
      </c>
      <c r="W1299" s="6">
        <f t="shared" si="608"/>
        <v>0</v>
      </c>
      <c r="X1299" s="6">
        <f t="shared" si="608"/>
        <v>0</v>
      </c>
      <c r="Y1299" s="6">
        <f t="shared" si="608"/>
        <v>0</v>
      </c>
      <c r="Z1299" s="6">
        <f t="shared" si="608"/>
        <v>0</v>
      </c>
      <c r="AA1299" s="6">
        <f t="shared" si="608"/>
        <v>0</v>
      </c>
    </row>
    <row r="1300" spans="1:27" ht="17.100000000000001" hidden="1" customHeight="1">
      <c r="A1300" s="13" t="s">
        <v>2324</v>
      </c>
      <c r="B1300" s="7" t="s">
        <v>2325</v>
      </c>
      <c r="C1300" s="8">
        <f t="shared" ref="C1300:C1307" si="609">SUBTOTAL(9,D1300:P1300)</f>
        <v>0</v>
      </c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12">
        <f t="shared" ref="Q1300:Q1307" si="610">SUBTOTAL(9,R1300:AA1300)</f>
        <v>0</v>
      </c>
      <c r="R1300" s="9"/>
      <c r="S1300" s="9"/>
      <c r="T1300" s="9"/>
      <c r="U1300" s="9"/>
      <c r="V1300" s="9"/>
      <c r="W1300" s="9"/>
      <c r="X1300" s="9"/>
      <c r="Y1300" s="9"/>
      <c r="Z1300" s="9"/>
      <c r="AA1300" s="9"/>
    </row>
    <row r="1301" spans="1:27" ht="17.100000000000001" hidden="1" customHeight="1">
      <c r="A1301" s="13" t="s">
        <v>2326</v>
      </c>
      <c r="B1301" s="7" t="s">
        <v>2327</v>
      </c>
      <c r="C1301" s="8">
        <f t="shared" si="609"/>
        <v>0</v>
      </c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12">
        <f t="shared" si="610"/>
        <v>0</v>
      </c>
      <c r="R1301" s="9"/>
      <c r="S1301" s="9"/>
      <c r="T1301" s="9"/>
      <c r="U1301" s="9"/>
      <c r="V1301" s="9"/>
      <c r="W1301" s="9"/>
      <c r="X1301" s="9"/>
      <c r="Y1301" s="9"/>
      <c r="Z1301" s="9"/>
      <c r="AA1301" s="9"/>
    </row>
    <row r="1302" spans="1:27" ht="17.100000000000001" hidden="1" customHeight="1">
      <c r="A1302" s="13" t="s">
        <v>2328</v>
      </c>
      <c r="B1302" s="7" t="s">
        <v>2329</v>
      </c>
      <c r="C1302" s="8">
        <f t="shared" si="609"/>
        <v>0</v>
      </c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12">
        <f t="shared" si="610"/>
        <v>0</v>
      </c>
      <c r="R1302" s="9"/>
      <c r="S1302" s="9"/>
      <c r="T1302" s="9"/>
      <c r="U1302" s="9"/>
      <c r="V1302" s="9"/>
      <c r="W1302" s="9"/>
      <c r="X1302" s="9"/>
      <c r="Y1302" s="9"/>
      <c r="Z1302" s="9"/>
      <c r="AA1302" s="9"/>
    </row>
    <row r="1303" spans="1:27" ht="17.100000000000001" hidden="1" customHeight="1">
      <c r="A1303" s="13" t="s">
        <v>2330</v>
      </c>
      <c r="B1303" s="7" t="s">
        <v>2331</v>
      </c>
      <c r="C1303" s="8">
        <f t="shared" si="609"/>
        <v>0</v>
      </c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12">
        <f t="shared" si="610"/>
        <v>0</v>
      </c>
      <c r="R1303" s="9"/>
      <c r="S1303" s="9"/>
      <c r="T1303" s="9"/>
      <c r="U1303" s="9"/>
      <c r="V1303" s="9"/>
      <c r="W1303" s="9"/>
      <c r="X1303" s="9"/>
      <c r="Y1303" s="9"/>
      <c r="Z1303" s="9"/>
      <c r="AA1303" s="9"/>
    </row>
    <row r="1304" spans="1:27" ht="17.100000000000001" hidden="1" customHeight="1">
      <c r="A1304" s="13" t="s">
        <v>2332</v>
      </c>
      <c r="B1304" s="7" t="s">
        <v>2333</v>
      </c>
      <c r="C1304" s="8">
        <f t="shared" si="609"/>
        <v>0</v>
      </c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12">
        <f t="shared" si="610"/>
        <v>0</v>
      </c>
      <c r="R1304" s="9"/>
      <c r="S1304" s="9"/>
      <c r="T1304" s="9"/>
      <c r="U1304" s="9"/>
      <c r="V1304" s="9"/>
      <c r="W1304" s="9"/>
      <c r="X1304" s="9"/>
      <c r="Y1304" s="9"/>
      <c r="Z1304" s="9"/>
      <c r="AA1304" s="9"/>
    </row>
    <row r="1305" spans="1:27" ht="17.100000000000001" hidden="1" customHeight="1">
      <c r="A1305" s="13" t="s">
        <v>2334</v>
      </c>
      <c r="B1305" s="7" t="s">
        <v>2335</v>
      </c>
      <c r="C1305" s="8">
        <f t="shared" si="609"/>
        <v>0</v>
      </c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12">
        <f t="shared" si="610"/>
        <v>0</v>
      </c>
      <c r="R1305" s="9"/>
      <c r="S1305" s="9"/>
      <c r="T1305" s="9"/>
      <c r="U1305" s="9"/>
      <c r="V1305" s="9"/>
      <c r="W1305" s="9"/>
      <c r="X1305" s="9"/>
      <c r="Y1305" s="9"/>
      <c r="Z1305" s="9"/>
      <c r="AA1305" s="9"/>
    </row>
    <row r="1306" spans="1:27" ht="17.100000000000001" hidden="1" customHeight="1">
      <c r="A1306" s="13" t="s">
        <v>2336</v>
      </c>
      <c r="B1306" s="7" t="s">
        <v>2337</v>
      </c>
      <c r="C1306" s="8">
        <f t="shared" si="609"/>
        <v>0</v>
      </c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12">
        <f t="shared" si="610"/>
        <v>0</v>
      </c>
      <c r="R1306" s="9"/>
      <c r="S1306" s="9"/>
      <c r="T1306" s="9"/>
      <c r="U1306" s="9"/>
      <c r="V1306" s="9"/>
      <c r="W1306" s="9"/>
      <c r="X1306" s="9"/>
      <c r="Y1306" s="9"/>
      <c r="Z1306" s="9"/>
      <c r="AA1306" s="9"/>
    </row>
    <row r="1307" spans="1:27" ht="17.100000000000001" hidden="1" customHeight="1">
      <c r="A1307" s="13" t="s">
        <v>2338</v>
      </c>
      <c r="B1307" s="7" t="s">
        <v>2339</v>
      </c>
      <c r="C1307" s="8">
        <f t="shared" si="609"/>
        <v>0</v>
      </c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12">
        <f t="shared" si="610"/>
        <v>0</v>
      </c>
      <c r="R1307" s="9"/>
      <c r="S1307" s="9"/>
      <c r="T1307" s="9"/>
      <c r="U1307" s="9"/>
      <c r="V1307" s="9"/>
      <c r="W1307" s="9"/>
      <c r="X1307" s="9"/>
      <c r="Y1307" s="9"/>
      <c r="Z1307" s="9"/>
      <c r="AA1307" s="9"/>
    </row>
    <row r="1308" spans="1:27" ht="17.100000000000001" customHeight="1">
      <c r="A1308" s="13" t="s">
        <v>2340</v>
      </c>
      <c r="B1308" s="5" t="s">
        <v>2341</v>
      </c>
      <c r="C1308" s="6">
        <f>SUM(C1309:C1311)</f>
        <v>37</v>
      </c>
      <c r="D1308" s="6">
        <f t="shared" ref="D1308:T1308" si="611">SUM(D1309:D1311)</f>
        <v>0</v>
      </c>
      <c r="E1308" s="6">
        <f t="shared" si="611"/>
        <v>0</v>
      </c>
      <c r="F1308" s="6">
        <f t="shared" si="611"/>
        <v>0</v>
      </c>
      <c r="G1308" s="6">
        <f t="shared" si="611"/>
        <v>0</v>
      </c>
      <c r="H1308" s="6">
        <f t="shared" si="611"/>
        <v>0</v>
      </c>
      <c r="I1308" s="6">
        <f t="shared" si="611"/>
        <v>0</v>
      </c>
      <c r="J1308" s="6">
        <f t="shared" si="611"/>
        <v>0</v>
      </c>
      <c r="K1308" s="6">
        <f t="shared" si="611"/>
        <v>0</v>
      </c>
      <c r="L1308" s="6">
        <f t="shared" si="611"/>
        <v>0</v>
      </c>
      <c r="M1308" s="6">
        <f t="shared" si="611"/>
        <v>0</v>
      </c>
      <c r="N1308" s="6">
        <f t="shared" si="611"/>
        <v>0</v>
      </c>
      <c r="O1308" s="6">
        <f t="shared" si="611"/>
        <v>0</v>
      </c>
      <c r="P1308" s="6">
        <f t="shared" si="611"/>
        <v>37</v>
      </c>
      <c r="Q1308" s="11">
        <f t="shared" si="611"/>
        <v>37</v>
      </c>
      <c r="R1308" s="6">
        <f t="shared" si="611"/>
        <v>0</v>
      </c>
      <c r="S1308" s="6">
        <f t="shared" si="611"/>
        <v>0</v>
      </c>
      <c r="T1308" s="6">
        <f t="shared" si="611"/>
        <v>0</v>
      </c>
      <c r="U1308" s="6">
        <f t="shared" ref="U1308:AA1308" si="612">SUM(U1309:U1311)</f>
        <v>0</v>
      </c>
      <c r="V1308" s="6">
        <f t="shared" si="612"/>
        <v>0</v>
      </c>
      <c r="W1308" s="6">
        <f t="shared" si="612"/>
        <v>0</v>
      </c>
      <c r="X1308" s="6">
        <f t="shared" si="612"/>
        <v>0</v>
      </c>
      <c r="Y1308" s="6">
        <f t="shared" si="612"/>
        <v>0</v>
      </c>
      <c r="Z1308" s="6">
        <f t="shared" si="612"/>
        <v>0</v>
      </c>
      <c r="AA1308" s="6">
        <f t="shared" si="612"/>
        <v>37</v>
      </c>
    </row>
    <row r="1309" spans="1:27" ht="17.100000000000001" customHeight="1">
      <c r="A1309" s="13" t="s">
        <v>2342</v>
      </c>
      <c r="B1309" s="7" t="s">
        <v>2343</v>
      </c>
      <c r="C1309" s="8">
        <f>SUBTOTAL(9,D1309:P1309)</f>
        <v>37</v>
      </c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>
        <v>37</v>
      </c>
      <c r="Q1309" s="12">
        <f>SUBTOTAL(9,R1309:AA1309)</f>
        <v>37</v>
      </c>
      <c r="R1309" s="9"/>
      <c r="S1309" s="9"/>
      <c r="T1309" s="9"/>
      <c r="U1309" s="9"/>
      <c r="V1309" s="9"/>
      <c r="W1309" s="9"/>
      <c r="X1309" s="9"/>
      <c r="Y1309" s="9"/>
      <c r="Z1309" s="9"/>
      <c r="AA1309" s="9">
        <v>37</v>
      </c>
    </row>
    <row r="1310" spans="1:27" ht="17.100000000000001" hidden="1" customHeight="1">
      <c r="A1310" s="13" t="s">
        <v>2344</v>
      </c>
      <c r="B1310" s="7" t="s">
        <v>2345</v>
      </c>
      <c r="C1310" s="8">
        <f>SUBTOTAL(9,D1310:P1310)</f>
        <v>0</v>
      </c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12">
        <f>SUBTOTAL(9,R1310:AA1310)</f>
        <v>0</v>
      </c>
      <c r="R1310" s="9"/>
      <c r="S1310" s="9"/>
      <c r="T1310" s="9"/>
      <c r="U1310" s="9"/>
      <c r="V1310" s="9"/>
      <c r="W1310" s="9"/>
      <c r="X1310" s="9"/>
      <c r="Y1310" s="9"/>
      <c r="Z1310" s="9"/>
      <c r="AA1310" s="9"/>
    </row>
    <row r="1311" spans="1:27" ht="17.100000000000001" hidden="1" customHeight="1">
      <c r="A1311" s="13" t="s">
        <v>2346</v>
      </c>
      <c r="B1311" s="7" t="s">
        <v>2347</v>
      </c>
      <c r="C1311" s="8">
        <f>SUBTOTAL(9,D1311:P1311)</f>
        <v>0</v>
      </c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12">
        <f>SUBTOTAL(9,R1311:AA1311)</f>
        <v>0</v>
      </c>
      <c r="R1311" s="9"/>
      <c r="S1311" s="9"/>
      <c r="T1311" s="9"/>
      <c r="U1311" s="9"/>
      <c r="V1311" s="9"/>
      <c r="W1311" s="9"/>
      <c r="X1311" s="9"/>
      <c r="Y1311" s="9"/>
      <c r="Z1311" s="9"/>
      <c r="AA1311" s="9"/>
    </row>
    <row r="1312" spans="1:27" ht="17.100000000000001" hidden="1" customHeight="1">
      <c r="A1312" s="13" t="s">
        <v>2348</v>
      </c>
      <c r="B1312" s="5" t="s">
        <v>2349</v>
      </c>
      <c r="C1312" s="6">
        <f>SUM(C1313:C1315)</f>
        <v>0</v>
      </c>
      <c r="D1312" s="6">
        <f t="shared" ref="D1312:T1312" si="613">SUM(D1313:D1315)</f>
        <v>0</v>
      </c>
      <c r="E1312" s="6">
        <f t="shared" si="613"/>
        <v>0</v>
      </c>
      <c r="F1312" s="6">
        <f t="shared" si="613"/>
        <v>0</v>
      </c>
      <c r="G1312" s="6">
        <f t="shared" si="613"/>
        <v>0</v>
      </c>
      <c r="H1312" s="6">
        <f t="shared" si="613"/>
        <v>0</v>
      </c>
      <c r="I1312" s="6">
        <f t="shared" si="613"/>
        <v>0</v>
      </c>
      <c r="J1312" s="6">
        <f t="shared" si="613"/>
        <v>0</v>
      </c>
      <c r="K1312" s="6">
        <f t="shared" si="613"/>
        <v>0</v>
      </c>
      <c r="L1312" s="6">
        <f t="shared" si="613"/>
        <v>0</v>
      </c>
      <c r="M1312" s="6">
        <f t="shared" si="613"/>
        <v>0</v>
      </c>
      <c r="N1312" s="6">
        <f t="shared" si="613"/>
        <v>0</v>
      </c>
      <c r="O1312" s="6">
        <f t="shared" si="613"/>
        <v>0</v>
      </c>
      <c r="P1312" s="6">
        <f t="shared" si="613"/>
        <v>0</v>
      </c>
      <c r="Q1312" s="11">
        <f t="shared" si="613"/>
        <v>0</v>
      </c>
      <c r="R1312" s="6">
        <f t="shared" si="613"/>
        <v>0</v>
      </c>
      <c r="S1312" s="6">
        <f t="shared" si="613"/>
        <v>0</v>
      </c>
      <c r="T1312" s="6">
        <f t="shared" si="613"/>
        <v>0</v>
      </c>
      <c r="U1312" s="6">
        <f t="shared" ref="U1312:AA1312" si="614">SUM(U1313:U1315)</f>
        <v>0</v>
      </c>
      <c r="V1312" s="6">
        <f t="shared" si="614"/>
        <v>0</v>
      </c>
      <c r="W1312" s="6">
        <f t="shared" si="614"/>
        <v>0</v>
      </c>
      <c r="X1312" s="6">
        <f t="shared" si="614"/>
        <v>0</v>
      </c>
      <c r="Y1312" s="6">
        <f t="shared" si="614"/>
        <v>0</v>
      </c>
      <c r="Z1312" s="6">
        <f t="shared" si="614"/>
        <v>0</v>
      </c>
      <c r="AA1312" s="6">
        <f t="shared" si="614"/>
        <v>0</v>
      </c>
    </row>
    <row r="1313" spans="1:27" ht="17.100000000000001" hidden="1" customHeight="1">
      <c r="A1313" s="13" t="s">
        <v>2350</v>
      </c>
      <c r="B1313" s="7" t="s">
        <v>2351</v>
      </c>
      <c r="C1313" s="8">
        <f>SUBTOTAL(9,D1313:P1313)</f>
        <v>0</v>
      </c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12">
        <f>SUBTOTAL(9,R1313:AA1313)</f>
        <v>0</v>
      </c>
      <c r="R1313" s="9"/>
      <c r="S1313" s="9"/>
      <c r="T1313" s="9"/>
      <c r="U1313" s="9"/>
      <c r="V1313" s="9"/>
      <c r="W1313" s="9"/>
      <c r="X1313" s="9"/>
      <c r="Y1313" s="9"/>
      <c r="Z1313" s="9"/>
      <c r="AA1313" s="9"/>
    </row>
    <row r="1314" spans="1:27" ht="17.100000000000001" hidden="1" customHeight="1">
      <c r="A1314" s="13" t="s">
        <v>2352</v>
      </c>
      <c r="B1314" s="7" t="s">
        <v>2353</v>
      </c>
      <c r="C1314" s="8">
        <f>SUBTOTAL(9,D1314:P1314)</f>
        <v>0</v>
      </c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12">
        <f>SUBTOTAL(9,R1314:AA1314)</f>
        <v>0</v>
      </c>
      <c r="R1314" s="9"/>
      <c r="S1314" s="9"/>
      <c r="T1314" s="9"/>
      <c r="U1314" s="9"/>
      <c r="V1314" s="9"/>
      <c r="W1314" s="9"/>
      <c r="X1314" s="9"/>
      <c r="Y1314" s="9"/>
      <c r="Z1314" s="9"/>
      <c r="AA1314" s="9"/>
    </row>
    <row r="1315" spans="1:27" ht="17.100000000000001" hidden="1" customHeight="1">
      <c r="A1315" s="13" t="s">
        <v>2354</v>
      </c>
      <c r="B1315" s="7" t="s">
        <v>2355</v>
      </c>
      <c r="C1315" s="8">
        <f>SUBTOTAL(9,D1315:P1315)</f>
        <v>0</v>
      </c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12">
        <f>SUBTOTAL(9,R1315:AA1315)</f>
        <v>0</v>
      </c>
      <c r="R1315" s="9"/>
      <c r="S1315" s="9"/>
      <c r="T1315" s="9"/>
      <c r="U1315" s="9"/>
      <c r="V1315" s="9"/>
      <c r="W1315" s="9"/>
      <c r="X1315" s="9"/>
      <c r="Y1315" s="9"/>
      <c r="Z1315" s="9"/>
      <c r="AA1315" s="9"/>
    </row>
    <row r="1316" spans="1:27" ht="17.100000000000001" hidden="1" customHeight="1">
      <c r="A1316" s="13" t="s">
        <v>2356</v>
      </c>
      <c r="B1316" s="5" t="s">
        <v>2357</v>
      </c>
      <c r="C1316" s="6">
        <f>SUM(C1317,C1332,C1346,C1351,C1357)</f>
        <v>0</v>
      </c>
      <c r="D1316" s="6">
        <f t="shared" ref="D1316:T1316" si="615">SUM(D1317,D1332,D1346,D1351,D1357)</f>
        <v>0</v>
      </c>
      <c r="E1316" s="6">
        <f t="shared" si="615"/>
        <v>0</v>
      </c>
      <c r="F1316" s="6">
        <f t="shared" si="615"/>
        <v>0</v>
      </c>
      <c r="G1316" s="6">
        <f t="shared" si="615"/>
        <v>0</v>
      </c>
      <c r="H1316" s="6">
        <f t="shared" si="615"/>
        <v>0</v>
      </c>
      <c r="I1316" s="6">
        <f t="shared" si="615"/>
        <v>0</v>
      </c>
      <c r="J1316" s="6">
        <f t="shared" si="615"/>
        <v>0</v>
      </c>
      <c r="K1316" s="6">
        <f t="shared" si="615"/>
        <v>0</v>
      </c>
      <c r="L1316" s="6">
        <f t="shared" si="615"/>
        <v>0</v>
      </c>
      <c r="M1316" s="6">
        <f t="shared" si="615"/>
        <v>0</v>
      </c>
      <c r="N1316" s="6">
        <f t="shared" si="615"/>
        <v>0</v>
      </c>
      <c r="O1316" s="6">
        <f t="shared" si="615"/>
        <v>0</v>
      </c>
      <c r="P1316" s="6">
        <f t="shared" si="615"/>
        <v>0</v>
      </c>
      <c r="Q1316" s="11">
        <f t="shared" si="615"/>
        <v>0</v>
      </c>
      <c r="R1316" s="6">
        <f t="shared" si="615"/>
        <v>0</v>
      </c>
      <c r="S1316" s="6">
        <f t="shared" si="615"/>
        <v>0</v>
      </c>
      <c r="T1316" s="6">
        <f t="shared" si="615"/>
        <v>0</v>
      </c>
      <c r="U1316" s="6">
        <f t="shared" ref="U1316:AA1316" si="616">SUM(U1317,U1332,U1346,U1351,U1357)</f>
        <v>0</v>
      </c>
      <c r="V1316" s="6">
        <f t="shared" si="616"/>
        <v>0</v>
      </c>
      <c r="W1316" s="6">
        <f t="shared" si="616"/>
        <v>0</v>
      </c>
      <c r="X1316" s="6">
        <f t="shared" si="616"/>
        <v>0</v>
      </c>
      <c r="Y1316" s="6">
        <f t="shared" si="616"/>
        <v>0</v>
      </c>
      <c r="Z1316" s="6">
        <f t="shared" si="616"/>
        <v>0</v>
      </c>
      <c r="AA1316" s="6">
        <f t="shared" si="616"/>
        <v>0</v>
      </c>
    </row>
    <row r="1317" spans="1:27" ht="17.100000000000001" hidden="1" customHeight="1">
      <c r="A1317" s="13" t="s">
        <v>2358</v>
      </c>
      <c r="B1317" s="5" t="s">
        <v>2359</v>
      </c>
      <c r="C1317" s="6">
        <f>SUM(C1318:C1331)</f>
        <v>0</v>
      </c>
      <c r="D1317" s="6">
        <f t="shared" ref="D1317:T1317" si="617">SUM(D1318:D1331)</f>
        <v>0</v>
      </c>
      <c r="E1317" s="6">
        <f t="shared" si="617"/>
        <v>0</v>
      </c>
      <c r="F1317" s="6">
        <f t="shared" si="617"/>
        <v>0</v>
      </c>
      <c r="G1317" s="6">
        <f t="shared" si="617"/>
        <v>0</v>
      </c>
      <c r="H1317" s="6">
        <f t="shared" si="617"/>
        <v>0</v>
      </c>
      <c r="I1317" s="6">
        <f t="shared" si="617"/>
        <v>0</v>
      </c>
      <c r="J1317" s="6">
        <f t="shared" si="617"/>
        <v>0</v>
      </c>
      <c r="K1317" s="6">
        <f t="shared" si="617"/>
        <v>0</v>
      </c>
      <c r="L1317" s="6">
        <f t="shared" si="617"/>
        <v>0</v>
      </c>
      <c r="M1317" s="6">
        <f t="shared" si="617"/>
        <v>0</v>
      </c>
      <c r="N1317" s="6">
        <f t="shared" si="617"/>
        <v>0</v>
      </c>
      <c r="O1317" s="6">
        <f t="shared" si="617"/>
        <v>0</v>
      </c>
      <c r="P1317" s="6">
        <f t="shared" si="617"/>
        <v>0</v>
      </c>
      <c r="Q1317" s="11">
        <f t="shared" si="617"/>
        <v>0</v>
      </c>
      <c r="R1317" s="6">
        <f t="shared" si="617"/>
        <v>0</v>
      </c>
      <c r="S1317" s="6">
        <f t="shared" si="617"/>
        <v>0</v>
      </c>
      <c r="T1317" s="6">
        <f t="shared" si="617"/>
        <v>0</v>
      </c>
      <c r="U1317" s="6">
        <f t="shared" ref="U1317:AA1317" si="618">SUM(U1318:U1331)</f>
        <v>0</v>
      </c>
      <c r="V1317" s="6">
        <f t="shared" si="618"/>
        <v>0</v>
      </c>
      <c r="W1317" s="6">
        <f t="shared" si="618"/>
        <v>0</v>
      </c>
      <c r="X1317" s="6">
        <f t="shared" si="618"/>
        <v>0</v>
      </c>
      <c r="Y1317" s="6">
        <f t="shared" si="618"/>
        <v>0</v>
      </c>
      <c r="Z1317" s="6">
        <f t="shared" si="618"/>
        <v>0</v>
      </c>
      <c r="AA1317" s="6">
        <f t="shared" si="618"/>
        <v>0</v>
      </c>
    </row>
    <row r="1318" spans="1:27" ht="17.100000000000001" hidden="1" customHeight="1">
      <c r="A1318" s="13" t="s">
        <v>2360</v>
      </c>
      <c r="B1318" s="7" t="s">
        <v>31</v>
      </c>
      <c r="C1318" s="8">
        <f t="shared" ref="C1318:C1331" si="619">SUBTOTAL(9,D1318:P1318)</f>
        <v>0</v>
      </c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12">
        <f t="shared" ref="Q1318:Q1331" si="620">SUBTOTAL(9,R1318:AA1318)</f>
        <v>0</v>
      </c>
      <c r="R1318" s="9"/>
      <c r="S1318" s="9"/>
      <c r="T1318" s="9"/>
      <c r="U1318" s="9"/>
      <c r="V1318" s="9"/>
      <c r="W1318" s="9"/>
      <c r="X1318" s="9"/>
      <c r="Y1318" s="9"/>
      <c r="Z1318" s="9"/>
      <c r="AA1318" s="9"/>
    </row>
    <row r="1319" spans="1:27" ht="17.100000000000001" hidden="1" customHeight="1">
      <c r="A1319" s="13" t="s">
        <v>2361</v>
      </c>
      <c r="B1319" s="7" t="s">
        <v>33</v>
      </c>
      <c r="C1319" s="8">
        <f t="shared" si="619"/>
        <v>0</v>
      </c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12">
        <f t="shared" si="620"/>
        <v>0</v>
      </c>
      <c r="R1319" s="9"/>
      <c r="S1319" s="9"/>
      <c r="T1319" s="9"/>
      <c r="U1319" s="9"/>
      <c r="V1319" s="9"/>
      <c r="W1319" s="9"/>
      <c r="X1319" s="9"/>
      <c r="Y1319" s="9"/>
      <c r="Z1319" s="9"/>
      <c r="AA1319" s="9"/>
    </row>
    <row r="1320" spans="1:27" ht="17.100000000000001" hidden="1" customHeight="1">
      <c r="A1320" s="13" t="s">
        <v>2362</v>
      </c>
      <c r="B1320" s="7" t="s">
        <v>35</v>
      </c>
      <c r="C1320" s="8">
        <f t="shared" si="619"/>
        <v>0</v>
      </c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12">
        <f t="shared" si="620"/>
        <v>0</v>
      </c>
      <c r="R1320" s="9"/>
      <c r="S1320" s="9"/>
      <c r="T1320" s="9"/>
      <c r="U1320" s="9"/>
      <c r="V1320" s="9"/>
      <c r="W1320" s="9"/>
      <c r="X1320" s="9"/>
      <c r="Y1320" s="9"/>
      <c r="Z1320" s="9"/>
      <c r="AA1320" s="9"/>
    </row>
    <row r="1321" spans="1:27" ht="17.100000000000001" hidden="1" customHeight="1">
      <c r="A1321" s="13" t="s">
        <v>2363</v>
      </c>
      <c r="B1321" s="7" t="s">
        <v>2364</v>
      </c>
      <c r="C1321" s="8">
        <f t="shared" si="619"/>
        <v>0</v>
      </c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12">
        <f t="shared" si="620"/>
        <v>0</v>
      </c>
      <c r="R1321" s="9"/>
      <c r="S1321" s="9"/>
      <c r="T1321" s="9"/>
      <c r="U1321" s="9"/>
      <c r="V1321" s="9"/>
      <c r="W1321" s="9"/>
      <c r="X1321" s="9"/>
      <c r="Y1321" s="9"/>
      <c r="Z1321" s="9"/>
      <c r="AA1321" s="9"/>
    </row>
    <row r="1322" spans="1:27" ht="17.100000000000001" hidden="1" customHeight="1">
      <c r="A1322" s="13" t="s">
        <v>2365</v>
      </c>
      <c r="B1322" s="7" t="s">
        <v>2366</v>
      </c>
      <c r="C1322" s="8">
        <f t="shared" si="619"/>
        <v>0</v>
      </c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12">
        <f t="shared" si="620"/>
        <v>0</v>
      </c>
      <c r="R1322" s="9"/>
      <c r="S1322" s="9"/>
      <c r="T1322" s="9"/>
      <c r="U1322" s="9"/>
      <c r="V1322" s="9"/>
      <c r="W1322" s="9"/>
      <c r="X1322" s="9"/>
      <c r="Y1322" s="9"/>
      <c r="Z1322" s="9"/>
      <c r="AA1322" s="9"/>
    </row>
    <row r="1323" spans="1:27" ht="17.100000000000001" hidden="1" customHeight="1">
      <c r="A1323" s="13" t="s">
        <v>2367</v>
      </c>
      <c r="B1323" s="7" t="s">
        <v>2368</v>
      </c>
      <c r="C1323" s="8">
        <f t="shared" si="619"/>
        <v>0</v>
      </c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12">
        <f t="shared" si="620"/>
        <v>0</v>
      </c>
      <c r="R1323" s="9"/>
      <c r="S1323" s="9"/>
      <c r="T1323" s="9"/>
      <c r="U1323" s="9"/>
      <c r="V1323" s="9"/>
      <c r="W1323" s="9"/>
      <c r="X1323" s="9"/>
      <c r="Y1323" s="9"/>
      <c r="Z1323" s="9"/>
      <c r="AA1323" s="9"/>
    </row>
    <row r="1324" spans="1:27" ht="17.100000000000001" hidden="1" customHeight="1">
      <c r="A1324" s="13" t="s">
        <v>2369</v>
      </c>
      <c r="B1324" s="7" t="s">
        <v>2370</v>
      </c>
      <c r="C1324" s="8">
        <f t="shared" si="619"/>
        <v>0</v>
      </c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12">
        <f t="shared" si="620"/>
        <v>0</v>
      </c>
      <c r="R1324" s="9"/>
      <c r="S1324" s="9"/>
      <c r="T1324" s="9"/>
      <c r="U1324" s="9"/>
      <c r="V1324" s="9"/>
      <c r="W1324" s="9"/>
      <c r="X1324" s="9"/>
      <c r="Y1324" s="9"/>
      <c r="Z1324" s="9"/>
      <c r="AA1324" s="9"/>
    </row>
    <row r="1325" spans="1:27" ht="17.100000000000001" hidden="1" customHeight="1">
      <c r="A1325" s="13" t="s">
        <v>2371</v>
      </c>
      <c r="B1325" s="7" t="s">
        <v>2372</v>
      </c>
      <c r="C1325" s="8">
        <f t="shared" si="619"/>
        <v>0</v>
      </c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12">
        <f t="shared" si="620"/>
        <v>0</v>
      </c>
      <c r="R1325" s="9"/>
      <c r="S1325" s="9"/>
      <c r="T1325" s="9"/>
      <c r="U1325" s="9"/>
      <c r="V1325" s="9"/>
      <c r="W1325" s="9"/>
      <c r="X1325" s="9"/>
      <c r="Y1325" s="9"/>
      <c r="Z1325" s="9"/>
      <c r="AA1325" s="9"/>
    </row>
    <row r="1326" spans="1:27" ht="17.100000000000001" hidden="1" customHeight="1">
      <c r="A1326" s="13" t="s">
        <v>2373</v>
      </c>
      <c r="B1326" s="7" t="s">
        <v>2374</v>
      </c>
      <c r="C1326" s="8">
        <f t="shared" si="619"/>
        <v>0</v>
      </c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12">
        <f t="shared" si="620"/>
        <v>0</v>
      </c>
      <c r="R1326" s="9"/>
      <c r="S1326" s="9"/>
      <c r="T1326" s="9"/>
      <c r="U1326" s="9"/>
      <c r="V1326" s="9"/>
      <c r="W1326" s="9"/>
      <c r="X1326" s="9"/>
      <c r="Y1326" s="9"/>
      <c r="Z1326" s="9"/>
      <c r="AA1326" s="9"/>
    </row>
    <row r="1327" spans="1:27" ht="17.100000000000001" hidden="1" customHeight="1">
      <c r="A1327" s="13" t="s">
        <v>2375</v>
      </c>
      <c r="B1327" s="7" t="s">
        <v>2376</v>
      </c>
      <c r="C1327" s="8">
        <f t="shared" si="619"/>
        <v>0</v>
      </c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12">
        <f t="shared" si="620"/>
        <v>0</v>
      </c>
      <c r="R1327" s="9"/>
      <c r="S1327" s="9"/>
      <c r="T1327" s="9"/>
      <c r="U1327" s="9"/>
      <c r="V1327" s="9"/>
      <c r="W1327" s="9"/>
      <c r="X1327" s="9"/>
      <c r="Y1327" s="9"/>
      <c r="Z1327" s="9"/>
      <c r="AA1327" s="9"/>
    </row>
    <row r="1328" spans="1:27" ht="17.100000000000001" hidden="1" customHeight="1">
      <c r="A1328" s="13" t="s">
        <v>2377</v>
      </c>
      <c r="B1328" s="7" t="s">
        <v>2378</v>
      </c>
      <c r="C1328" s="8">
        <f t="shared" si="619"/>
        <v>0</v>
      </c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12">
        <f t="shared" si="620"/>
        <v>0</v>
      </c>
      <c r="R1328" s="9"/>
      <c r="S1328" s="9"/>
      <c r="T1328" s="9"/>
      <c r="U1328" s="9"/>
      <c r="V1328" s="9"/>
      <c r="W1328" s="9"/>
      <c r="X1328" s="9"/>
      <c r="Y1328" s="9"/>
      <c r="Z1328" s="9"/>
      <c r="AA1328" s="9"/>
    </row>
    <row r="1329" spans="1:27" ht="17.100000000000001" hidden="1" customHeight="1">
      <c r="A1329" s="13" t="s">
        <v>2379</v>
      </c>
      <c r="B1329" s="7" t="s">
        <v>2380</v>
      </c>
      <c r="C1329" s="8">
        <f t="shared" si="619"/>
        <v>0</v>
      </c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12">
        <f t="shared" si="620"/>
        <v>0</v>
      </c>
      <c r="R1329" s="9"/>
      <c r="S1329" s="9"/>
      <c r="T1329" s="9"/>
      <c r="U1329" s="9"/>
      <c r="V1329" s="9"/>
      <c r="W1329" s="9"/>
      <c r="X1329" s="9"/>
      <c r="Y1329" s="9"/>
      <c r="Z1329" s="9"/>
      <c r="AA1329" s="9"/>
    </row>
    <row r="1330" spans="1:27" ht="17.100000000000001" hidden="1" customHeight="1">
      <c r="A1330" s="13" t="s">
        <v>2381</v>
      </c>
      <c r="B1330" s="7" t="s">
        <v>49</v>
      </c>
      <c r="C1330" s="8">
        <f t="shared" si="619"/>
        <v>0</v>
      </c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12">
        <f t="shared" si="620"/>
        <v>0</v>
      </c>
      <c r="R1330" s="9"/>
      <c r="S1330" s="9"/>
      <c r="T1330" s="9"/>
      <c r="U1330" s="9"/>
      <c r="V1330" s="9"/>
      <c r="W1330" s="9"/>
      <c r="X1330" s="9"/>
      <c r="Y1330" s="9"/>
      <c r="Z1330" s="9"/>
      <c r="AA1330" s="9"/>
    </row>
    <row r="1331" spans="1:27" ht="17.100000000000001" hidden="1" customHeight="1">
      <c r="A1331" s="13" t="s">
        <v>2382</v>
      </c>
      <c r="B1331" s="7" t="s">
        <v>2383</v>
      </c>
      <c r="C1331" s="8">
        <f t="shared" si="619"/>
        <v>0</v>
      </c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12">
        <f t="shared" si="620"/>
        <v>0</v>
      </c>
      <c r="R1331" s="9"/>
      <c r="S1331" s="9"/>
      <c r="T1331" s="9"/>
      <c r="U1331" s="9"/>
      <c r="V1331" s="9"/>
      <c r="W1331" s="9"/>
      <c r="X1331" s="9"/>
      <c r="Y1331" s="9"/>
      <c r="Z1331" s="9"/>
      <c r="AA1331" s="9"/>
    </row>
    <row r="1332" spans="1:27" ht="17.100000000000001" hidden="1" customHeight="1">
      <c r="A1332" s="13" t="s">
        <v>2384</v>
      </c>
      <c r="B1332" s="5" t="s">
        <v>2385</v>
      </c>
      <c r="C1332" s="6">
        <f>SUM(C1333:C1345)</f>
        <v>0</v>
      </c>
      <c r="D1332" s="6">
        <f t="shared" ref="D1332:T1332" si="621">SUM(D1333:D1345)</f>
        <v>0</v>
      </c>
      <c r="E1332" s="6">
        <f t="shared" si="621"/>
        <v>0</v>
      </c>
      <c r="F1332" s="6">
        <f t="shared" si="621"/>
        <v>0</v>
      </c>
      <c r="G1332" s="6">
        <f t="shared" si="621"/>
        <v>0</v>
      </c>
      <c r="H1332" s="6">
        <f t="shared" si="621"/>
        <v>0</v>
      </c>
      <c r="I1332" s="6">
        <f t="shared" si="621"/>
        <v>0</v>
      </c>
      <c r="J1332" s="6">
        <f t="shared" si="621"/>
        <v>0</v>
      </c>
      <c r="K1332" s="6">
        <f t="shared" si="621"/>
        <v>0</v>
      </c>
      <c r="L1332" s="6">
        <f t="shared" si="621"/>
        <v>0</v>
      </c>
      <c r="M1332" s="6">
        <f t="shared" si="621"/>
        <v>0</v>
      </c>
      <c r="N1332" s="6">
        <f t="shared" si="621"/>
        <v>0</v>
      </c>
      <c r="O1332" s="6">
        <f t="shared" si="621"/>
        <v>0</v>
      </c>
      <c r="P1332" s="6">
        <f t="shared" si="621"/>
        <v>0</v>
      </c>
      <c r="Q1332" s="11">
        <f t="shared" si="621"/>
        <v>0</v>
      </c>
      <c r="R1332" s="6">
        <f t="shared" si="621"/>
        <v>0</v>
      </c>
      <c r="S1332" s="6">
        <f t="shared" si="621"/>
        <v>0</v>
      </c>
      <c r="T1332" s="6">
        <f t="shared" si="621"/>
        <v>0</v>
      </c>
      <c r="U1332" s="6">
        <f t="shared" ref="U1332:AA1332" si="622">SUM(U1333:U1345)</f>
        <v>0</v>
      </c>
      <c r="V1332" s="6">
        <f t="shared" si="622"/>
        <v>0</v>
      </c>
      <c r="W1332" s="6">
        <f t="shared" si="622"/>
        <v>0</v>
      </c>
      <c r="X1332" s="6">
        <f t="shared" si="622"/>
        <v>0</v>
      </c>
      <c r="Y1332" s="6">
        <f t="shared" si="622"/>
        <v>0</v>
      </c>
      <c r="Z1332" s="6">
        <f t="shared" si="622"/>
        <v>0</v>
      </c>
      <c r="AA1332" s="6">
        <f t="shared" si="622"/>
        <v>0</v>
      </c>
    </row>
    <row r="1333" spans="1:27" ht="17.100000000000001" hidden="1" customHeight="1">
      <c r="A1333" s="13" t="s">
        <v>2386</v>
      </c>
      <c r="B1333" s="7" t="s">
        <v>31</v>
      </c>
      <c r="C1333" s="8">
        <f t="shared" ref="C1333:C1345" si="623">SUBTOTAL(9,D1333:P1333)</f>
        <v>0</v>
      </c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12">
        <f t="shared" ref="Q1333:Q1345" si="624">SUBTOTAL(9,R1333:AA1333)</f>
        <v>0</v>
      </c>
      <c r="R1333" s="9"/>
      <c r="S1333" s="9"/>
      <c r="T1333" s="9"/>
      <c r="U1333" s="9"/>
      <c r="V1333" s="9"/>
      <c r="W1333" s="9"/>
      <c r="X1333" s="9"/>
      <c r="Y1333" s="9"/>
      <c r="Z1333" s="9"/>
      <c r="AA1333" s="9"/>
    </row>
    <row r="1334" spans="1:27" ht="17.100000000000001" hidden="1" customHeight="1">
      <c r="A1334" s="13" t="s">
        <v>2387</v>
      </c>
      <c r="B1334" s="7" t="s">
        <v>33</v>
      </c>
      <c r="C1334" s="8">
        <f t="shared" si="623"/>
        <v>0</v>
      </c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12">
        <f t="shared" si="624"/>
        <v>0</v>
      </c>
      <c r="R1334" s="9"/>
      <c r="S1334" s="9"/>
      <c r="T1334" s="9"/>
      <c r="U1334" s="9"/>
      <c r="V1334" s="9"/>
      <c r="W1334" s="9"/>
      <c r="X1334" s="9"/>
      <c r="Y1334" s="9"/>
      <c r="Z1334" s="9"/>
      <c r="AA1334" s="9"/>
    </row>
    <row r="1335" spans="1:27" ht="17.100000000000001" hidden="1" customHeight="1">
      <c r="A1335" s="13" t="s">
        <v>2388</v>
      </c>
      <c r="B1335" s="7" t="s">
        <v>35</v>
      </c>
      <c r="C1335" s="8">
        <f t="shared" si="623"/>
        <v>0</v>
      </c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12">
        <f t="shared" si="624"/>
        <v>0</v>
      </c>
      <c r="R1335" s="9"/>
      <c r="S1335" s="9"/>
      <c r="T1335" s="9"/>
      <c r="U1335" s="9"/>
      <c r="V1335" s="9"/>
      <c r="W1335" s="9"/>
      <c r="X1335" s="9"/>
      <c r="Y1335" s="9"/>
      <c r="Z1335" s="9"/>
      <c r="AA1335" s="9"/>
    </row>
    <row r="1336" spans="1:27" ht="17.100000000000001" hidden="1" customHeight="1">
      <c r="A1336" s="13" t="s">
        <v>2389</v>
      </c>
      <c r="B1336" s="7" t="s">
        <v>2390</v>
      </c>
      <c r="C1336" s="8">
        <f t="shared" si="623"/>
        <v>0</v>
      </c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12">
        <f t="shared" si="624"/>
        <v>0</v>
      </c>
      <c r="R1336" s="9"/>
      <c r="S1336" s="9"/>
      <c r="T1336" s="9"/>
      <c r="U1336" s="9"/>
      <c r="V1336" s="9"/>
      <c r="W1336" s="9"/>
      <c r="X1336" s="9"/>
      <c r="Y1336" s="9"/>
      <c r="Z1336" s="9"/>
      <c r="AA1336" s="9"/>
    </row>
    <row r="1337" spans="1:27" ht="17.100000000000001" hidden="1" customHeight="1">
      <c r="A1337" s="13" t="s">
        <v>2391</v>
      </c>
      <c r="B1337" s="7" t="s">
        <v>2392</v>
      </c>
      <c r="C1337" s="8">
        <f t="shared" si="623"/>
        <v>0</v>
      </c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12">
        <f t="shared" si="624"/>
        <v>0</v>
      </c>
      <c r="R1337" s="9"/>
      <c r="S1337" s="9"/>
      <c r="T1337" s="9"/>
      <c r="U1337" s="9"/>
      <c r="V1337" s="9"/>
      <c r="W1337" s="9"/>
      <c r="X1337" s="9"/>
      <c r="Y1337" s="9"/>
      <c r="Z1337" s="9"/>
      <c r="AA1337" s="9"/>
    </row>
    <row r="1338" spans="1:27" ht="17.100000000000001" hidden="1" customHeight="1">
      <c r="A1338" s="13" t="s">
        <v>2393</v>
      </c>
      <c r="B1338" s="7" t="s">
        <v>2394</v>
      </c>
      <c r="C1338" s="8">
        <f t="shared" si="623"/>
        <v>0</v>
      </c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12">
        <f t="shared" si="624"/>
        <v>0</v>
      </c>
      <c r="R1338" s="9"/>
      <c r="S1338" s="9"/>
      <c r="T1338" s="9"/>
      <c r="U1338" s="9"/>
      <c r="V1338" s="9"/>
      <c r="W1338" s="9"/>
      <c r="X1338" s="9"/>
      <c r="Y1338" s="9"/>
      <c r="Z1338" s="9"/>
      <c r="AA1338" s="9"/>
    </row>
    <row r="1339" spans="1:27" ht="17.100000000000001" hidden="1" customHeight="1">
      <c r="A1339" s="13" t="s">
        <v>2395</v>
      </c>
      <c r="B1339" s="7" t="s">
        <v>2396</v>
      </c>
      <c r="C1339" s="8">
        <f t="shared" si="623"/>
        <v>0</v>
      </c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12">
        <f t="shared" si="624"/>
        <v>0</v>
      </c>
      <c r="R1339" s="9"/>
      <c r="S1339" s="9"/>
      <c r="T1339" s="9"/>
      <c r="U1339" s="9"/>
      <c r="V1339" s="9"/>
      <c r="W1339" s="9"/>
      <c r="X1339" s="9"/>
      <c r="Y1339" s="9"/>
      <c r="Z1339" s="9"/>
      <c r="AA1339" s="9"/>
    </row>
    <row r="1340" spans="1:27" ht="17.100000000000001" hidden="1" customHeight="1">
      <c r="A1340" s="13" t="s">
        <v>2397</v>
      </c>
      <c r="B1340" s="7" t="s">
        <v>2398</v>
      </c>
      <c r="C1340" s="8">
        <f t="shared" si="623"/>
        <v>0</v>
      </c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12">
        <f t="shared" si="624"/>
        <v>0</v>
      </c>
      <c r="R1340" s="9"/>
      <c r="S1340" s="9"/>
      <c r="T1340" s="9"/>
      <c r="U1340" s="9"/>
      <c r="V1340" s="9"/>
      <c r="W1340" s="9"/>
      <c r="X1340" s="9"/>
      <c r="Y1340" s="9"/>
      <c r="Z1340" s="9"/>
      <c r="AA1340" s="9"/>
    </row>
    <row r="1341" spans="1:27" ht="17.100000000000001" hidden="1" customHeight="1">
      <c r="A1341" s="13" t="s">
        <v>2399</v>
      </c>
      <c r="B1341" s="7" t="s">
        <v>2400</v>
      </c>
      <c r="C1341" s="8">
        <f t="shared" si="623"/>
        <v>0</v>
      </c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12">
        <f t="shared" si="624"/>
        <v>0</v>
      </c>
      <c r="R1341" s="9"/>
      <c r="S1341" s="9"/>
      <c r="T1341" s="9"/>
      <c r="U1341" s="9"/>
      <c r="V1341" s="9"/>
      <c r="W1341" s="9"/>
      <c r="X1341" s="9"/>
      <c r="Y1341" s="9"/>
      <c r="Z1341" s="9"/>
      <c r="AA1341" s="9"/>
    </row>
    <row r="1342" spans="1:27" ht="17.100000000000001" hidden="1" customHeight="1">
      <c r="A1342" s="13" t="s">
        <v>2401</v>
      </c>
      <c r="B1342" s="7" t="s">
        <v>2402</v>
      </c>
      <c r="C1342" s="8">
        <f t="shared" si="623"/>
        <v>0</v>
      </c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12">
        <f t="shared" si="624"/>
        <v>0</v>
      </c>
      <c r="R1342" s="9"/>
      <c r="S1342" s="9"/>
      <c r="T1342" s="9"/>
      <c r="U1342" s="9"/>
      <c r="V1342" s="9"/>
      <c r="W1342" s="9"/>
      <c r="X1342" s="9"/>
      <c r="Y1342" s="9"/>
      <c r="Z1342" s="9"/>
      <c r="AA1342" s="9"/>
    </row>
    <row r="1343" spans="1:27" ht="17.100000000000001" hidden="1" customHeight="1">
      <c r="A1343" s="13" t="s">
        <v>2403</v>
      </c>
      <c r="B1343" s="7" t="s">
        <v>2404</v>
      </c>
      <c r="C1343" s="8">
        <f t="shared" si="623"/>
        <v>0</v>
      </c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12">
        <f t="shared" si="624"/>
        <v>0</v>
      </c>
      <c r="R1343" s="9"/>
      <c r="S1343" s="9"/>
      <c r="T1343" s="9"/>
      <c r="U1343" s="9"/>
      <c r="V1343" s="9"/>
      <c r="W1343" s="9"/>
      <c r="X1343" s="9"/>
      <c r="Y1343" s="9"/>
      <c r="Z1343" s="9"/>
      <c r="AA1343" s="9"/>
    </row>
    <row r="1344" spans="1:27" ht="17.100000000000001" hidden="1" customHeight="1">
      <c r="A1344" s="13" t="s">
        <v>2405</v>
      </c>
      <c r="B1344" s="7" t="s">
        <v>49</v>
      </c>
      <c r="C1344" s="8">
        <f t="shared" si="623"/>
        <v>0</v>
      </c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12">
        <f t="shared" si="624"/>
        <v>0</v>
      </c>
      <c r="R1344" s="9"/>
      <c r="S1344" s="9"/>
      <c r="T1344" s="9"/>
      <c r="U1344" s="9"/>
      <c r="V1344" s="9"/>
      <c r="W1344" s="9"/>
      <c r="X1344" s="9"/>
      <c r="Y1344" s="9"/>
      <c r="Z1344" s="9"/>
      <c r="AA1344" s="9"/>
    </row>
    <row r="1345" spans="1:27" ht="17.100000000000001" hidden="1" customHeight="1">
      <c r="A1345" s="13" t="s">
        <v>2406</v>
      </c>
      <c r="B1345" s="7" t="s">
        <v>2407</v>
      </c>
      <c r="C1345" s="8">
        <f t="shared" si="623"/>
        <v>0</v>
      </c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12">
        <f t="shared" si="624"/>
        <v>0</v>
      </c>
      <c r="R1345" s="9"/>
      <c r="S1345" s="9"/>
      <c r="T1345" s="9"/>
      <c r="U1345" s="9"/>
      <c r="V1345" s="9"/>
      <c r="W1345" s="9"/>
      <c r="X1345" s="9"/>
      <c r="Y1345" s="9"/>
      <c r="Z1345" s="9"/>
      <c r="AA1345" s="9"/>
    </row>
    <row r="1346" spans="1:27" ht="17.100000000000001" hidden="1" customHeight="1">
      <c r="A1346" s="13" t="s">
        <v>2408</v>
      </c>
      <c r="B1346" s="5" t="s">
        <v>2409</v>
      </c>
      <c r="C1346" s="6">
        <f>SUM(C1347:C1350)</f>
        <v>0</v>
      </c>
      <c r="D1346" s="6">
        <f t="shared" ref="D1346:T1346" si="625">SUM(D1347:D1350)</f>
        <v>0</v>
      </c>
      <c r="E1346" s="6">
        <f t="shared" si="625"/>
        <v>0</v>
      </c>
      <c r="F1346" s="6">
        <f t="shared" si="625"/>
        <v>0</v>
      </c>
      <c r="G1346" s="6">
        <f t="shared" si="625"/>
        <v>0</v>
      </c>
      <c r="H1346" s="6">
        <f t="shared" si="625"/>
        <v>0</v>
      </c>
      <c r="I1346" s="6">
        <f t="shared" si="625"/>
        <v>0</v>
      </c>
      <c r="J1346" s="6">
        <f t="shared" si="625"/>
        <v>0</v>
      </c>
      <c r="K1346" s="6">
        <f t="shared" si="625"/>
        <v>0</v>
      </c>
      <c r="L1346" s="6">
        <f t="shared" si="625"/>
        <v>0</v>
      </c>
      <c r="M1346" s="6">
        <f t="shared" si="625"/>
        <v>0</v>
      </c>
      <c r="N1346" s="6">
        <f t="shared" si="625"/>
        <v>0</v>
      </c>
      <c r="O1346" s="6">
        <f t="shared" si="625"/>
        <v>0</v>
      </c>
      <c r="P1346" s="6">
        <f t="shared" si="625"/>
        <v>0</v>
      </c>
      <c r="Q1346" s="11">
        <f t="shared" si="625"/>
        <v>0</v>
      </c>
      <c r="R1346" s="6">
        <f t="shared" si="625"/>
        <v>0</v>
      </c>
      <c r="S1346" s="6">
        <f t="shared" si="625"/>
        <v>0</v>
      </c>
      <c r="T1346" s="6">
        <f t="shared" si="625"/>
        <v>0</v>
      </c>
      <c r="U1346" s="6">
        <f t="shared" ref="U1346:AA1346" si="626">SUM(U1347:U1350)</f>
        <v>0</v>
      </c>
      <c r="V1346" s="6">
        <f t="shared" si="626"/>
        <v>0</v>
      </c>
      <c r="W1346" s="6">
        <f t="shared" si="626"/>
        <v>0</v>
      </c>
      <c r="X1346" s="6">
        <f t="shared" si="626"/>
        <v>0</v>
      </c>
      <c r="Y1346" s="6">
        <f t="shared" si="626"/>
        <v>0</v>
      </c>
      <c r="Z1346" s="6">
        <f t="shared" si="626"/>
        <v>0</v>
      </c>
      <c r="AA1346" s="6">
        <f t="shared" si="626"/>
        <v>0</v>
      </c>
    </row>
    <row r="1347" spans="1:27" ht="17.100000000000001" hidden="1" customHeight="1">
      <c r="A1347" s="13" t="s">
        <v>2410</v>
      </c>
      <c r="B1347" s="7" t="s">
        <v>2411</v>
      </c>
      <c r="C1347" s="8">
        <f>SUBTOTAL(9,D1347:P1347)</f>
        <v>0</v>
      </c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12">
        <f>SUBTOTAL(9,R1347:AA1347)</f>
        <v>0</v>
      </c>
      <c r="R1347" s="9"/>
      <c r="S1347" s="9"/>
      <c r="T1347" s="9"/>
      <c r="U1347" s="9"/>
      <c r="V1347" s="9"/>
      <c r="W1347" s="9"/>
      <c r="X1347" s="9"/>
      <c r="Y1347" s="9"/>
      <c r="Z1347" s="9"/>
      <c r="AA1347" s="9"/>
    </row>
    <row r="1348" spans="1:27" ht="17.100000000000001" hidden="1" customHeight="1">
      <c r="A1348" s="13" t="s">
        <v>2412</v>
      </c>
      <c r="B1348" s="7" t="s">
        <v>2413</v>
      </c>
      <c r="C1348" s="8">
        <f>SUBTOTAL(9,D1348:P1348)</f>
        <v>0</v>
      </c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12">
        <f>SUBTOTAL(9,R1348:AA1348)</f>
        <v>0</v>
      </c>
      <c r="R1348" s="9"/>
      <c r="S1348" s="9"/>
      <c r="T1348" s="9"/>
      <c r="U1348" s="9"/>
      <c r="V1348" s="9"/>
      <c r="W1348" s="9"/>
      <c r="X1348" s="9"/>
      <c r="Y1348" s="9"/>
      <c r="Z1348" s="9"/>
      <c r="AA1348" s="9"/>
    </row>
    <row r="1349" spans="1:27" ht="17.100000000000001" hidden="1" customHeight="1">
      <c r="A1349" s="13" t="s">
        <v>2414</v>
      </c>
      <c r="B1349" s="7" t="s">
        <v>2415</v>
      </c>
      <c r="C1349" s="8">
        <f>SUBTOTAL(9,D1349:P1349)</f>
        <v>0</v>
      </c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12">
        <f>SUBTOTAL(9,R1349:AA1349)</f>
        <v>0</v>
      </c>
      <c r="R1349" s="9"/>
      <c r="S1349" s="9"/>
      <c r="T1349" s="9"/>
      <c r="U1349" s="9"/>
      <c r="V1349" s="9"/>
      <c r="W1349" s="9"/>
      <c r="X1349" s="9"/>
      <c r="Y1349" s="9"/>
      <c r="Z1349" s="9"/>
      <c r="AA1349" s="9"/>
    </row>
    <row r="1350" spans="1:27" ht="17.100000000000001" hidden="1" customHeight="1">
      <c r="A1350" s="13" t="s">
        <v>2416</v>
      </c>
      <c r="B1350" s="7" t="s">
        <v>2417</v>
      </c>
      <c r="C1350" s="8">
        <f>SUBTOTAL(9,D1350:P1350)</f>
        <v>0</v>
      </c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12">
        <f>SUBTOTAL(9,R1350:AA1350)</f>
        <v>0</v>
      </c>
      <c r="R1350" s="9"/>
      <c r="S1350" s="9"/>
      <c r="T1350" s="9"/>
      <c r="U1350" s="9"/>
      <c r="V1350" s="9"/>
      <c r="W1350" s="9"/>
      <c r="X1350" s="9"/>
      <c r="Y1350" s="9"/>
      <c r="Z1350" s="9"/>
      <c r="AA1350" s="9"/>
    </row>
    <row r="1351" spans="1:27" ht="17.100000000000001" hidden="1" customHeight="1">
      <c r="A1351" s="13" t="s">
        <v>2418</v>
      </c>
      <c r="B1351" s="5" t="s">
        <v>2419</v>
      </c>
      <c r="C1351" s="6">
        <f>SUM(C1352:C1356)</f>
        <v>0</v>
      </c>
      <c r="D1351" s="6">
        <f t="shared" ref="D1351:T1351" si="627">SUM(D1352:D1356)</f>
        <v>0</v>
      </c>
      <c r="E1351" s="6">
        <f t="shared" si="627"/>
        <v>0</v>
      </c>
      <c r="F1351" s="6">
        <f t="shared" si="627"/>
        <v>0</v>
      </c>
      <c r="G1351" s="6">
        <f t="shared" si="627"/>
        <v>0</v>
      </c>
      <c r="H1351" s="6">
        <f t="shared" si="627"/>
        <v>0</v>
      </c>
      <c r="I1351" s="6">
        <f t="shared" si="627"/>
        <v>0</v>
      </c>
      <c r="J1351" s="6">
        <f t="shared" si="627"/>
        <v>0</v>
      </c>
      <c r="K1351" s="6">
        <f t="shared" si="627"/>
        <v>0</v>
      </c>
      <c r="L1351" s="6">
        <f t="shared" si="627"/>
        <v>0</v>
      </c>
      <c r="M1351" s="6">
        <f t="shared" si="627"/>
        <v>0</v>
      </c>
      <c r="N1351" s="6">
        <f t="shared" si="627"/>
        <v>0</v>
      </c>
      <c r="O1351" s="6">
        <f t="shared" si="627"/>
        <v>0</v>
      </c>
      <c r="P1351" s="6">
        <f t="shared" si="627"/>
        <v>0</v>
      </c>
      <c r="Q1351" s="11">
        <f t="shared" si="627"/>
        <v>0</v>
      </c>
      <c r="R1351" s="6">
        <f t="shared" si="627"/>
        <v>0</v>
      </c>
      <c r="S1351" s="6">
        <f t="shared" si="627"/>
        <v>0</v>
      </c>
      <c r="T1351" s="6">
        <f t="shared" si="627"/>
        <v>0</v>
      </c>
      <c r="U1351" s="6">
        <f t="shared" ref="U1351:AA1351" si="628">SUM(U1352:U1356)</f>
        <v>0</v>
      </c>
      <c r="V1351" s="6">
        <f t="shared" si="628"/>
        <v>0</v>
      </c>
      <c r="W1351" s="6">
        <f t="shared" si="628"/>
        <v>0</v>
      </c>
      <c r="X1351" s="6">
        <f t="shared" si="628"/>
        <v>0</v>
      </c>
      <c r="Y1351" s="6">
        <f t="shared" si="628"/>
        <v>0</v>
      </c>
      <c r="Z1351" s="6">
        <f t="shared" si="628"/>
        <v>0</v>
      </c>
      <c r="AA1351" s="6">
        <f t="shared" si="628"/>
        <v>0</v>
      </c>
    </row>
    <row r="1352" spans="1:27" ht="17.100000000000001" hidden="1" customHeight="1">
      <c r="A1352" s="13" t="s">
        <v>2420</v>
      </c>
      <c r="B1352" s="7" t="s">
        <v>2421</v>
      </c>
      <c r="C1352" s="8">
        <f>SUBTOTAL(9,D1352:P1352)</f>
        <v>0</v>
      </c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12">
        <f>SUBTOTAL(9,R1352:AA1352)</f>
        <v>0</v>
      </c>
      <c r="R1352" s="9"/>
      <c r="S1352" s="9"/>
      <c r="T1352" s="9"/>
      <c r="U1352" s="9"/>
      <c r="V1352" s="9"/>
      <c r="W1352" s="9"/>
      <c r="X1352" s="9"/>
      <c r="Y1352" s="9"/>
      <c r="Z1352" s="9"/>
      <c r="AA1352" s="9"/>
    </row>
    <row r="1353" spans="1:27" ht="17.100000000000001" hidden="1" customHeight="1">
      <c r="A1353" s="13" t="s">
        <v>2422</v>
      </c>
      <c r="B1353" s="7" t="s">
        <v>2423</v>
      </c>
      <c r="C1353" s="8">
        <f>SUBTOTAL(9,D1353:P1353)</f>
        <v>0</v>
      </c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12">
        <f>SUBTOTAL(9,R1353:AA1353)</f>
        <v>0</v>
      </c>
      <c r="R1353" s="9"/>
      <c r="S1353" s="9"/>
      <c r="T1353" s="9"/>
      <c r="U1353" s="9"/>
      <c r="V1353" s="9"/>
      <c r="W1353" s="9"/>
      <c r="X1353" s="9"/>
      <c r="Y1353" s="9"/>
      <c r="Z1353" s="9"/>
      <c r="AA1353" s="9"/>
    </row>
    <row r="1354" spans="1:27" ht="17.100000000000001" hidden="1" customHeight="1">
      <c r="A1354" s="13" t="s">
        <v>2424</v>
      </c>
      <c r="B1354" s="7" t="s">
        <v>2425</v>
      </c>
      <c r="C1354" s="8">
        <f>SUBTOTAL(9,D1354:P1354)</f>
        <v>0</v>
      </c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12">
        <f>SUBTOTAL(9,R1354:AA1354)</f>
        <v>0</v>
      </c>
      <c r="R1354" s="9"/>
      <c r="S1354" s="9"/>
      <c r="T1354" s="9"/>
      <c r="U1354" s="9"/>
      <c r="V1354" s="9"/>
      <c r="W1354" s="9"/>
      <c r="X1354" s="9"/>
      <c r="Y1354" s="9"/>
      <c r="Z1354" s="9"/>
      <c r="AA1354" s="9"/>
    </row>
    <row r="1355" spans="1:27" ht="17.100000000000001" hidden="1" customHeight="1">
      <c r="A1355" s="13" t="s">
        <v>2426</v>
      </c>
      <c r="B1355" s="7" t="s">
        <v>2427</v>
      </c>
      <c r="C1355" s="8">
        <f>SUBTOTAL(9,D1355:P1355)</f>
        <v>0</v>
      </c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12">
        <f>SUBTOTAL(9,R1355:AA1355)</f>
        <v>0</v>
      </c>
      <c r="R1355" s="9"/>
      <c r="S1355" s="9"/>
      <c r="T1355" s="9"/>
      <c r="U1355" s="9"/>
      <c r="V1355" s="9"/>
      <c r="W1355" s="9"/>
      <c r="X1355" s="9"/>
      <c r="Y1355" s="9"/>
      <c r="Z1355" s="9"/>
      <c r="AA1355" s="9"/>
    </row>
    <row r="1356" spans="1:27" ht="17.100000000000001" hidden="1" customHeight="1">
      <c r="A1356" s="13" t="s">
        <v>2428</v>
      </c>
      <c r="B1356" s="7" t="s">
        <v>2429</v>
      </c>
      <c r="C1356" s="8">
        <f>SUBTOTAL(9,D1356:P1356)</f>
        <v>0</v>
      </c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12">
        <f>SUBTOTAL(9,R1356:AA1356)</f>
        <v>0</v>
      </c>
      <c r="R1356" s="9"/>
      <c r="S1356" s="9"/>
      <c r="T1356" s="9"/>
      <c r="U1356" s="9"/>
      <c r="V1356" s="9"/>
      <c r="W1356" s="9"/>
      <c r="X1356" s="9"/>
      <c r="Y1356" s="9"/>
      <c r="Z1356" s="9"/>
      <c r="AA1356" s="9"/>
    </row>
    <row r="1357" spans="1:27" ht="17.100000000000001" hidden="1" customHeight="1">
      <c r="A1357" s="13" t="s">
        <v>2430</v>
      </c>
      <c r="B1357" s="5" t="s">
        <v>2431</v>
      </c>
      <c r="C1357" s="6">
        <f>SUM(C1358:C1368)</f>
        <v>0</v>
      </c>
      <c r="D1357" s="6">
        <f t="shared" ref="D1357:T1357" si="629">SUM(D1358:D1368)</f>
        <v>0</v>
      </c>
      <c r="E1357" s="6">
        <f t="shared" si="629"/>
        <v>0</v>
      </c>
      <c r="F1357" s="6">
        <f t="shared" si="629"/>
        <v>0</v>
      </c>
      <c r="G1357" s="6">
        <f t="shared" si="629"/>
        <v>0</v>
      </c>
      <c r="H1357" s="6">
        <f t="shared" si="629"/>
        <v>0</v>
      </c>
      <c r="I1357" s="6">
        <f t="shared" si="629"/>
        <v>0</v>
      </c>
      <c r="J1357" s="6">
        <f t="shared" si="629"/>
        <v>0</v>
      </c>
      <c r="K1357" s="6">
        <f t="shared" si="629"/>
        <v>0</v>
      </c>
      <c r="L1357" s="6">
        <f t="shared" si="629"/>
        <v>0</v>
      </c>
      <c r="M1357" s="6">
        <f t="shared" si="629"/>
        <v>0</v>
      </c>
      <c r="N1357" s="6">
        <f t="shared" si="629"/>
        <v>0</v>
      </c>
      <c r="O1357" s="6">
        <f t="shared" si="629"/>
        <v>0</v>
      </c>
      <c r="P1357" s="6">
        <f t="shared" si="629"/>
        <v>0</v>
      </c>
      <c r="Q1357" s="11">
        <f t="shared" si="629"/>
        <v>0</v>
      </c>
      <c r="R1357" s="6">
        <f t="shared" si="629"/>
        <v>0</v>
      </c>
      <c r="S1357" s="6">
        <f t="shared" si="629"/>
        <v>0</v>
      </c>
      <c r="T1357" s="6">
        <f t="shared" si="629"/>
        <v>0</v>
      </c>
      <c r="U1357" s="6">
        <f t="shared" ref="U1357:AA1357" si="630">SUM(U1358:U1368)</f>
        <v>0</v>
      </c>
      <c r="V1357" s="6">
        <f t="shared" si="630"/>
        <v>0</v>
      </c>
      <c r="W1357" s="6">
        <f t="shared" si="630"/>
        <v>0</v>
      </c>
      <c r="X1357" s="6">
        <f t="shared" si="630"/>
        <v>0</v>
      </c>
      <c r="Y1357" s="6">
        <f t="shared" si="630"/>
        <v>0</v>
      </c>
      <c r="Z1357" s="6">
        <f t="shared" si="630"/>
        <v>0</v>
      </c>
      <c r="AA1357" s="6">
        <f t="shared" si="630"/>
        <v>0</v>
      </c>
    </row>
    <row r="1358" spans="1:27" ht="17.100000000000001" hidden="1" customHeight="1">
      <c r="A1358" s="13" t="s">
        <v>2432</v>
      </c>
      <c r="B1358" s="7" t="s">
        <v>2433</v>
      </c>
      <c r="C1358" s="8">
        <f t="shared" ref="C1358:C1368" si="631">SUBTOTAL(9,D1358:P1358)</f>
        <v>0</v>
      </c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12">
        <f t="shared" ref="Q1358:Q1368" si="632">SUBTOTAL(9,R1358:AA1358)</f>
        <v>0</v>
      </c>
      <c r="R1358" s="9"/>
      <c r="S1358" s="9"/>
      <c r="T1358" s="9"/>
      <c r="U1358" s="9"/>
      <c r="V1358" s="9"/>
      <c r="W1358" s="9"/>
      <c r="X1358" s="9"/>
      <c r="Y1358" s="9"/>
      <c r="Z1358" s="9"/>
      <c r="AA1358" s="9"/>
    </row>
    <row r="1359" spans="1:27" ht="17.100000000000001" hidden="1" customHeight="1">
      <c r="A1359" s="13" t="s">
        <v>2434</v>
      </c>
      <c r="B1359" s="7" t="s">
        <v>2435</v>
      </c>
      <c r="C1359" s="8">
        <f t="shared" si="631"/>
        <v>0</v>
      </c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12">
        <f t="shared" si="632"/>
        <v>0</v>
      </c>
      <c r="R1359" s="9"/>
      <c r="S1359" s="9"/>
      <c r="T1359" s="9"/>
      <c r="U1359" s="9"/>
      <c r="V1359" s="9"/>
      <c r="W1359" s="9"/>
      <c r="X1359" s="9"/>
      <c r="Y1359" s="9"/>
      <c r="Z1359" s="9"/>
      <c r="AA1359" s="9"/>
    </row>
    <row r="1360" spans="1:27" ht="17.100000000000001" hidden="1" customHeight="1">
      <c r="A1360" s="13" t="s">
        <v>2436</v>
      </c>
      <c r="B1360" s="7" t="s">
        <v>2437</v>
      </c>
      <c r="C1360" s="8">
        <f t="shared" si="631"/>
        <v>0</v>
      </c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12">
        <f t="shared" si="632"/>
        <v>0</v>
      </c>
      <c r="R1360" s="9"/>
      <c r="S1360" s="9"/>
      <c r="T1360" s="9"/>
      <c r="U1360" s="9"/>
      <c r="V1360" s="9"/>
      <c r="W1360" s="9"/>
      <c r="X1360" s="9"/>
      <c r="Y1360" s="9"/>
      <c r="Z1360" s="9"/>
      <c r="AA1360" s="9"/>
    </row>
    <row r="1361" spans="1:27" ht="17.100000000000001" hidden="1" customHeight="1">
      <c r="A1361" s="13" t="s">
        <v>2438</v>
      </c>
      <c r="B1361" s="7" t="s">
        <v>2439</v>
      </c>
      <c r="C1361" s="8">
        <f t="shared" si="631"/>
        <v>0</v>
      </c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12">
        <f t="shared" si="632"/>
        <v>0</v>
      </c>
      <c r="R1361" s="9"/>
      <c r="S1361" s="9"/>
      <c r="T1361" s="9"/>
      <c r="U1361" s="9"/>
      <c r="V1361" s="9"/>
      <c r="W1361" s="9"/>
      <c r="X1361" s="9"/>
      <c r="Y1361" s="9"/>
      <c r="Z1361" s="9"/>
      <c r="AA1361" s="9"/>
    </row>
    <row r="1362" spans="1:27" ht="17.100000000000001" hidden="1" customHeight="1">
      <c r="A1362" s="13" t="s">
        <v>2440</v>
      </c>
      <c r="B1362" s="7" t="s">
        <v>2441</v>
      </c>
      <c r="C1362" s="8">
        <f t="shared" si="631"/>
        <v>0</v>
      </c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12">
        <f t="shared" si="632"/>
        <v>0</v>
      </c>
      <c r="R1362" s="9"/>
      <c r="S1362" s="9"/>
      <c r="T1362" s="9"/>
      <c r="U1362" s="9"/>
      <c r="V1362" s="9"/>
      <c r="W1362" s="9"/>
      <c r="X1362" s="9"/>
      <c r="Y1362" s="9"/>
      <c r="Z1362" s="9"/>
      <c r="AA1362" s="9"/>
    </row>
    <row r="1363" spans="1:27" ht="17.100000000000001" hidden="1" customHeight="1">
      <c r="A1363" s="13" t="s">
        <v>2442</v>
      </c>
      <c r="B1363" s="7" t="s">
        <v>2443</v>
      </c>
      <c r="C1363" s="8">
        <f t="shared" si="631"/>
        <v>0</v>
      </c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12">
        <f t="shared" si="632"/>
        <v>0</v>
      </c>
      <c r="R1363" s="9"/>
      <c r="S1363" s="9"/>
      <c r="T1363" s="9"/>
      <c r="U1363" s="9"/>
      <c r="V1363" s="9"/>
      <c r="W1363" s="9"/>
      <c r="X1363" s="9"/>
      <c r="Y1363" s="9"/>
      <c r="Z1363" s="9"/>
      <c r="AA1363" s="9"/>
    </row>
    <row r="1364" spans="1:27" ht="17.100000000000001" hidden="1" customHeight="1">
      <c r="A1364" s="13" t="s">
        <v>2444</v>
      </c>
      <c r="B1364" s="7" t="s">
        <v>2445</v>
      </c>
      <c r="C1364" s="8">
        <f t="shared" si="631"/>
        <v>0</v>
      </c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12">
        <f t="shared" si="632"/>
        <v>0</v>
      </c>
      <c r="R1364" s="9"/>
      <c r="S1364" s="9"/>
      <c r="T1364" s="9"/>
      <c r="U1364" s="9"/>
      <c r="V1364" s="9"/>
      <c r="W1364" s="9"/>
      <c r="X1364" s="9"/>
      <c r="Y1364" s="9"/>
      <c r="Z1364" s="9"/>
      <c r="AA1364" s="9"/>
    </row>
    <row r="1365" spans="1:27" ht="17.100000000000001" hidden="1" customHeight="1">
      <c r="A1365" s="13" t="s">
        <v>2446</v>
      </c>
      <c r="B1365" s="7" t="s">
        <v>2447</v>
      </c>
      <c r="C1365" s="8">
        <f t="shared" si="631"/>
        <v>0</v>
      </c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12">
        <f t="shared" si="632"/>
        <v>0</v>
      </c>
      <c r="R1365" s="9"/>
      <c r="S1365" s="9"/>
      <c r="T1365" s="9"/>
      <c r="U1365" s="9"/>
      <c r="V1365" s="9"/>
      <c r="W1365" s="9"/>
      <c r="X1365" s="9"/>
      <c r="Y1365" s="9"/>
      <c r="Z1365" s="9"/>
      <c r="AA1365" s="9"/>
    </row>
    <row r="1366" spans="1:27" ht="17.100000000000001" hidden="1" customHeight="1">
      <c r="A1366" s="13" t="s">
        <v>2448</v>
      </c>
      <c r="B1366" s="7" t="s">
        <v>2449</v>
      </c>
      <c r="C1366" s="8">
        <f t="shared" si="631"/>
        <v>0</v>
      </c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12">
        <f t="shared" si="632"/>
        <v>0</v>
      </c>
      <c r="R1366" s="9"/>
      <c r="S1366" s="9"/>
      <c r="T1366" s="9"/>
      <c r="U1366" s="9"/>
      <c r="V1366" s="9"/>
      <c r="W1366" s="9"/>
      <c r="X1366" s="9"/>
      <c r="Y1366" s="9"/>
      <c r="Z1366" s="9"/>
      <c r="AA1366" s="9"/>
    </row>
    <row r="1367" spans="1:27" ht="17.100000000000001" hidden="1" customHeight="1">
      <c r="A1367" s="13" t="s">
        <v>2450</v>
      </c>
      <c r="B1367" s="7" t="s">
        <v>2451</v>
      </c>
      <c r="C1367" s="8">
        <f t="shared" si="631"/>
        <v>0</v>
      </c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12">
        <f t="shared" si="632"/>
        <v>0</v>
      </c>
      <c r="R1367" s="9"/>
      <c r="S1367" s="9"/>
      <c r="T1367" s="9"/>
      <c r="U1367" s="9"/>
      <c r="V1367" s="9"/>
      <c r="W1367" s="9"/>
      <c r="X1367" s="9"/>
      <c r="Y1367" s="9"/>
      <c r="Z1367" s="9"/>
      <c r="AA1367" s="9"/>
    </row>
    <row r="1368" spans="1:27" ht="17.100000000000001" hidden="1" customHeight="1">
      <c r="A1368" s="13" t="s">
        <v>2452</v>
      </c>
      <c r="B1368" s="7" t="s">
        <v>2453</v>
      </c>
      <c r="C1368" s="8">
        <f t="shared" si="631"/>
        <v>0</v>
      </c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12">
        <f t="shared" si="632"/>
        <v>0</v>
      </c>
      <c r="R1368" s="9"/>
      <c r="S1368" s="9"/>
      <c r="T1368" s="9"/>
      <c r="U1368" s="9"/>
      <c r="V1368" s="9"/>
      <c r="W1368" s="9"/>
      <c r="X1368" s="9"/>
      <c r="Y1368" s="9"/>
      <c r="Z1368" s="9"/>
      <c r="AA1368" s="9"/>
    </row>
    <row r="1369" spans="1:27" ht="17.100000000000001" hidden="1" customHeight="1">
      <c r="A1369" s="13" t="s">
        <v>2454</v>
      </c>
      <c r="B1369" s="5" t="s">
        <v>2455</v>
      </c>
      <c r="C1369" s="6">
        <f>C1370</f>
        <v>0</v>
      </c>
      <c r="D1369" s="6">
        <f t="shared" ref="D1369:T1370" si="633">D1370</f>
        <v>0</v>
      </c>
      <c r="E1369" s="6">
        <f t="shared" si="633"/>
        <v>0</v>
      </c>
      <c r="F1369" s="6">
        <f t="shared" si="633"/>
        <v>0</v>
      </c>
      <c r="G1369" s="6">
        <f t="shared" si="633"/>
        <v>0</v>
      </c>
      <c r="H1369" s="6">
        <f t="shared" si="633"/>
        <v>0</v>
      </c>
      <c r="I1369" s="6">
        <f t="shared" si="633"/>
        <v>0</v>
      </c>
      <c r="J1369" s="6">
        <f t="shared" si="633"/>
        <v>0</v>
      </c>
      <c r="K1369" s="6">
        <f t="shared" si="633"/>
        <v>0</v>
      </c>
      <c r="L1369" s="6">
        <f t="shared" si="633"/>
        <v>0</v>
      </c>
      <c r="M1369" s="6">
        <f t="shared" si="633"/>
        <v>0</v>
      </c>
      <c r="N1369" s="6">
        <f t="shared" si="633"/>
        <v>0</v>
      </c>
      <c r="O1369" s="6">
        <f t="shared" si="633"/>
        <v>0</v>
      </c>
      <c r="P1369" s="6">
        <f t="shared" si="633"/>
        <v>0</v>
      </c>
      <c r="Q1369" s="11">
        <f t="shared" si="633"/>
        <v>0</v>
      </c>
      <c r="R1369" s="6">
        <f t="shared" si="633"/>
        <v>0</v>
      </c>
      <c r="S1369" s="6">
        <f t="shared" si="633"/>
        <v>0</v>
      </c>
      <c r="T1369" s="6">
        <f t="shared" si="633"/>
        <v>0</v>
      </c>
      <c r="U1369" s="6">
        <f t="shared" ref="U1369:AA1370" si="634">U1370</f>
        <v>0</v>
      </c>
      <c r="V1369" s="6">
        <f t="shared" si="634"/>
        <v>0</v>
      </c>
      <c r="W1369" s="6">
        <f t="shared" si="634"/>
        <v>0</v>
      </c>
      <c r="X1369" s="6">
        <f t="shared" si="634"/>
        <v>0</v>
      </c>
      <c r="Y1369" s="6">
        <f t="shared" si="634"/>
        <v>0</v>
      </c>
      <c r="Z1369" s="6">
        <f t="shared" si="634"/>
        <v>0</v>
      </c>
      <c r="AA1369" s="6">
        <f t="shared" si="634"/>
        <v>0</v>
      </c>
    </row>
    <row r="1370" spans="1:27" ht="17.100000000000001" hidden="1" customHeight="1">
      <c r="A1370" s="13" t="s">
        <v>2456</v>
      </c>
      <c r="B1370" s="5" t="s">
        <v>2457</v>
      </c>
      <c r="C1370" s="6">
        <f>C1371</f>
        <v>0</v>
      </c>
      <c r="D1370" s="6">
        <f t="shared" si="633"/>
        <v>0</v>
      </c>
      <c r="E1370" s="6">
        <f t="shared" si="633"/>
        <v>0</v>
      </c>
      <c r="F1370" s="6">
        <f t="shared" si="633"/>
        <v>0</v>
      </c>
      <c r="G1370" s="6">
        <f t="shared" si="633"/>
        <v>0</v>
      </c>
      <c r="H1370" s="6">
        <f t="shared" si="633"/>
        <v>0</v>
      </c>
      <c r="I1370" s="6">
        <f t="shared" si="633"/>
        <v>0</v>
      </c>
      <c r="J1370" s="6">
        <f t="shared" si="633"/>
        <v>0</v>
      </c>
      <c r="K1370" s="6">
        <f t="shared" si="633"/>
        <v>0</v>
      </c>
      <c r="L1370" s="6">
        <f t="shared" si="633"/>
        <v>0</v>
      </c>
      <c r="M1370" s="6">
        <f t="shared" si="633"/>
        <v>0</v>
      </c>
      <c r="N1370" s="6">
        <f t="shared" si="633"/>
        <v>0</v>
      </c>
      <c r="O1370" s="6">
        <f t="shared" si="633"/>
        <v>0</v>
      </c>
      <c r="P1370" s="6">
        <f t="shared" si="633"/>
        <v>0</v>
      </c>
      <c r="Q1370" s="11">
        <f t="shared" si="633"/>
        <v>0</v>
      </c>
      <c r="R1370" s="6">
        <f t="shared" si="633"/>
        <v>0</v>
      </c>
      <c r="S1370" s="6">
        <f t="shared" si="633"/>
        <v>0</v>
      </c>
      <c r="T1370" s="6">
        <f t="shared" si="633"/>
        <v>0</v>
      </c>
      <c r="U1370" s="6">
        <f t="shared" si="634"/>
        <v>0</v>
      </c>
      <c r="V1370" s="6">
        <f t="shared" si="634"/>
        <v>0</v>
      </c>
      <c r="W1370" s="6">
        <f t="shared" si="634"/>
        <v>0</v>
      </c>
      <c r="X1370" s="6">
        <f t="shared" si="634"/>
        <v>0</v>
      </c>
      <c r="Y1370" s="6">
        <f t="shared" si="634"/>
        <v>0</v>
      </c>
      <c r="Z1370" s="6">
        <f t="shared" si="634"/>
        <v>0</v>
      </c>
      <c r="AA1370" s="6">
        <f t="shared" si="634"/>
        <v>0</v>
      </c>
    </row>
    <row r="1371" spans="1:27" ht="17.100000000000001" hidden="1" customHeight="1">
      <c r="A1371" s="13" t="s">
        <v>2458</v>
      </c>
      <c r="B1371" s="7" t="s">
        <v>2459</v>
      </c>
      <c r="C1371" s="8">
        <f>SUBTOTAL(9,D1371:P1371)</f>
        <v>0</v>
      </c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12">
        <f>SUBTOTAL(9,R1371:AA1371)</f>
        <v>0</v>
      </c>
      <c r="R1371" s="9"/>
      <c r="S1371" s="9"/>
      <c r="T1371" s="9"/>
      <c r="U1371" s="9"/>
      <c r="V1371" s="9"/>
      <c r="W1371" s="9"/>
      <c r="X1371" s="9"/>
      <c r="Y1371" s="9"/>
      <c r="Z1371" s="9"/>
      <c r="AA1371" s="9"/>
    </row>
    <row r="1372" spans="1:27" ht="17.100000000000001" hidden="1" customHeight="1">
      <c r="A1372" s="13" t="s">
        <v>2460</v>
      </c>
      <c r="B1372" s="5" t="s">
        <v>2461</v>
      </c>
      <c r="C1372" s="6">
        <f>C1373+C1374+C1375</f>
        <v>0</v>
      </c>
      <c r="D1372" s="6">
        <f t="shared" ref="D1372:T1372" si="635">D1373+D1374+D1375</f>
        <v>0</v>
      </c>
      <c r="E1372" s="6">
        <f t="shared" si="635"/>
        <v>0</v>
      </c>
      <c r="F1372" s="6">
        <f t="shared" si="635"/>
        <v>0</v>
      </c>
      <c r="G1372" s="6">
        <f t="shared" si="635"/>
        <v>0</v>
      </c>
      <c r="H1372" s="6">
        <f t="shared" si="635"/>
        <v>0</v>
      </c>
      <c r="I1372" s="6">
        <f t="shared" si="635"/>
        <v>0</v>
      </c>
      <c r="J1372" s="6">
        <f t="shared" si="635"/>
        <v>0</v>
      </c>
      <c r="K1372" s="6">
        <f t="shared" si="635"/>
        <v>0</v>
      </c>
      <c r="L1372" s="6">
        <f t="shared" si="635"/>
        <v>0</v>
      </c>
      <c r="M1372" s="6">
        <f t="shared" si="635"/>
        <v>0</v>
      </c>
      <c r="N1372" s="6">
        <f t="shared" si="635"/>
        <v>0</v>
      </c>
      <c r="O1372" s="6">
        <f t="shared" si="635"/>
        <v>0</v>
      </c>
      <c r="P1372" s="6">
        <f t="shared" si="635"/>
        <v>0</v>
      </c>
      <c r="Q1372" s="11">
        <f t="shared" si="635"/>
        <v>0</v>
      </c>
      <c r="R1372" s="6">
        <f t="shared" si="635"/>
        <v>0</v>
      </c>
      <c r="S1372" s="6">
        <f t="shared" si="635"/>
        <v>0</v>
      </c>
      <c r="T1372" s="6">
        <f t="shared" si="635"/>
        <v>0</v>
      </c>
      <c r="U1372" s="6">
        <f t="shared" ref="U1372:AA1372" si="636">U1373+U1374+U1375</f>
        <v>0</v>
      </c>
      <c r="V1372" s="6">
        <f t="shared" si="636"/>
        <v>0</v>
      </c>
      <c r="W1372" s="6">
        <f t="shared" si="636"/>
        <v>0</v>
      </c>
      <c r="X1372" s="6">
        <f t="shared" si="636"/>
        <v>0</v>
      </c>
      <c r="Y1372" s="6">
        <f t="shared" si="636"/>
        <v>0</v>
      </c>
      <c r="Z1372" s="6">
        <f t="shared" si="636"/>
        <v>0</v>
      </c>
      <c r="AA1372" s="6">
        <f t="shared" si="636"/>
        <v>0</v>
      </c>
    </row>
    <row r="1373" spans="1:27" ht="17.100000000000001" hidden="1" customHeight="1">
      <c r="A1373" s="13" t="s">
        <v>2462</v>
      </c>
      <c r="B1373" s="5" t="s">
        <v>2463</v>
      </c>
      <c r="C1373" s="8">
        <f>SUBTOTAL(9,D1373:P1373)</f>
        <v>0</v>
      </c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12">
        <f>SUBTOTAL(9,R1373:AA1373)</f>
        <v>0</v>
      </c>
      <c r="R1373" s="9"/>
      <c r="S1373" s="9"/>
      <c r="T1373" s="9"/>
      <c r="U1373" s="9"/>
      <c r="V1373" s="9"/>
      <c r="W1373" s="9"/>
      <c r="X1373" s="9"/>
      <c r="Y1373" s="9"/>
      <c r="Z1373" s="9"/>
      <c r="AA1373" s="9"/>
    </row>
    <row r="1374" spans="1:27" ht="17.100000000000001" hidden="1" customHeight="1">
      <c r="A1374" s="13" t="s">
        <v>2464</v>
      </c>
      <c r="B1374" s="5" t="s">
        <v>2465</v>
      </c>
      <c r="C1374" s="8">
        <f>SUBTOTAL(9,D1374:P1374)</f>
        <v>0</v>
      </c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12">
        <f>SUBTOTAL(9,R1374:AA1374)</f>
        <v>0</v>
      </c>
      <c r="R1374" s="9"/>
      <c r="S1374" s="9"/>
      <c r="T1374" s="9"/>
      <c r="U1374" s="9"/>
      <c r="V1374" s="9"/>
      <c r="W1374" s="9"/>
      <c r="X1374" s="9"/>
      <c r="Y1374" s="9"/>
      <c r="Z1374" s="9"/>
      <c r="AA1374" s="9"/>
    </row>
    <row r="1375" spans="1:27" ht="17.100000000000001" hidden="1" customHeight="1">
      <c r="A1375" s="13" t="s">
        <v>2466</v>
      </c>
      <c r="B1375" s="5" t="s">
        <v>2467</v>
      </c>
      <c r="C1375" s="6">
        <f>SUM(C1376:C1379)</f>
        <v>0</v>
      </c>
      <c r="D1375" s="6">
        <f t="shared" ref="D1375:T1375" si="637">SUM(D1376:D1379)</f>
        <v>0</v>
      </c>
      <c r="E1375" s="6">
        <f t="shared" si="637"/>
        <v>0</v>
      </c>
      <c r="F1375" s="6">
        <f t="shared" si="637"/>
        <v>0</v>
      </c>
      <c r="G1375" s="6">
        <f t="shared" si="637"/>
        <v>0</v>
      </c>
      <c r="H1375" s="6">
        <f t="shared" si="637"/>
        <v>0</v>
      </c>
      <c r="I1375" s="6">
        <f t="shared" si="637"/>
        <v>0</v>
      </c>
      <c r="J1375" s="6">
        <f t="shared" si="637"/>
        <v>0</v>
      </c>
      <c r="K1375" s="6">
        <f t="shared" si="637"/>
        <v>0</v>
      </c>
      <c r="L1375" s="6">
        <f t="shared" si="637"/>
        <v>0</v>
      </c>
      <c r="M1375" s="6">
        <f t="shared" si="637"/>
        <v>0</v>
      </c>
      <c r="N1375" s="6">
        <f t="shared" si="637"/>
        <v>0</v>
      </c>
      <c r="O1375" s="6">
        <f t="shared" si="637"/>
        <v>0</v>
      </c>
      <c r="P1375" s="6">
        <f t="shared" si="637"/>
        <v>0</v>
      </c>
      <c r="Q1375" s="11">
        <f t="shared" si="637"/>
        <v>0</v>
      </c>
      <c r="R1375" s="6">
        <f t="shared" si="637"/>
        <v>0</v>
      </c>
      <c r="S1375" s="6">
        <f t="shared" si="637"/>
        <v>0</v>
      </c>
      <c r="T1375" s="6">
        <f t="shared" si="637"/>
        <v>0</v>
      </c>
      <c r="U1375" s="6">
        <f t="shared" ref="U1375:AA1375" si="638">SUM(U1376:U1379)</f>
        <v>0</v>
      </c>
      <c r="V1375" s="6">
        <f t="shared" si="638"/>
        <v>0</v>
      </c>
      <c r="W1375" s="6">
        <f t="shared" si="638"/>
        <v>0</v>
      </c>
      <c r="X1375" s="6">
        <f t="shared" si="638"/>
        <v>0</v>
      </c>
      <c r="Y1375" s="6">
        <f t="shared" si="638"/>
        <v>0</v>
      </c>
      <c r="Z1375" s="6">
        <f t="shared" si="638"/>
        <v>0</v>
      </c>
      <c r="AA1375" s="6">
        <f t="shared" si="638"/>
        <v>0</v>
      </c>
    </row>
    <row r="1376" spans="1:27" ht="17.100000000000001" hidden="1" customHeight="1">
      <c r="A1376" s="13" t="s">
        <v>2468</v>
      </c>
      <c r="B1376" s="7" t="s">
        <v>2469</v>
      </c>
      <c r="C1376" s="8">
        <f>SUBTOTAL(9,D1376:P1376)</f>
        <v>0</v>
      </c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12">
        <f>SUBTOTAL(9,R1376:AA1376)</f>
        <v>0</v>
      </c>
      <c r="R1376" s="9"/>
      <c r="S1376" s="9"/>
      <c r="T1376" s="9"/>
      <c r="U1376" s="9"/>
      <c r="V1376" s="9"/>
      <c r="W1376" s="9"/>
      <c r="X1376" s="9"/>
      <c r="Y1376" s="9"/>
      <c r="Z1376" s="9"/>
      <c r="AA1376" s="9"/>
    </row>
    <row r="1377" spans="1:27" ht="17.100000000000001" hidden="1" customHeight="1">
      <c r="A1377" s="13" t="s">
        <v>2470</v>
      </c>
      <c r="B1377" s="7" t="s">
        <v>2471</v>
      </c>
      <c r="C1377" s="8">
        <f>SUBTOTAL(9,D1377:P1377)</f>
        <v>0</v>
      </c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12">
        <f>SUBTOTAL(9,R1377:AA1377)</f>
        <v>0</v>
      </c>
      <c r="R1377" s="9"/>
      <c r="S1377" s="9"/>
      <c r="T1377" s="9"/>
      <c r="U1377" s="9"/>
      <c r="V1377" s="9"/>
      <c r="W1377" s="9"/>
      <c r="X1377" s="9"/>
      <c r="Y1377" s="9"/>
      <c r="Z1377" s="9"/>
      <c r="AA1377" s="9"/>
    </row>
    <row r="1378" spans="1:27" ht="17.100000000000001" hidden="1" customHeight="1">
      <c r="A1378" s="13" t="s">
        <v>2472</v>
      </c>
      <c r="B1378" s="7" t="s">
        <v>2473</v>
      </c>
      <c r="C1378" s="8">
        <f>SUBTOTAL(9,D1378:P1378)</f>
        <v>0</v>
      </c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12">
        <f>SUBTOTAL(9,R1378:AA1378)</f>
        <v>0</v>
      </c>
      <c r="R1378" s="9"/>
      <c r="S1378" s="9"/>
      <c r="T1378" s="9"/>
      <c r="U1378" s="9"/>
      <c r="V1378" s="9"/>
      <c r="W1378" s="9"/>
      <c r="X1378" s="9"/>
      <c r="Y1378" s="9"/>
      <c r="Z1378" s="9"/>
      <c r="AA1378" s="9"/>
    </row>
    <row r="1379" spans="1:27" ht="17.100000000000001" hidden="1" customHeight="1">
      <c r="A1379" s="13" t="s">
        <v>2474</v>
      </c>
      <c r="B1379" s="7" t="s">
        <v>2475</v>
      </c>
      <c r="C1379" s="8">
        <f>SUBTOTAL(9,D1379:P1379)</f>
        <v>0</v>
      </c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12">
        <f>SUBTOTAL(9,R1379:AA1379)</f>
        <v>0</v>
      </c>
      <c r="R1379" s="9"/>
      <c r="S1379" s="9"/>
      <c r="T1379" s="9"/>
      <c r="U1379" s="9"/>
      <c r="V1379" s="9"/>
      <c r="W1379" s="9"/>
      <c r="X1379" s="9"/>
      <c r="Y1379" s="9"/>
      <c r="Z1379" s="9"/>
      <c r="AA1379" s="9"/>
    </row>
    <row r="1380" spans="1:27" ht="17.100000000000001" hidden="1" customHeight="1">
      <c r="A1380" s="13" t="s">
        <v>2476</v>
      </c>
      <c r="B1380" s="5" t="s">
        <v>2477</v>
      </c>
      <c r="C1380" s="6">
        <f>SUM(C1381:C1383)</f>
        <v>0</v>
      </c>
      <c r="D1380" s="6">
        <f t="shared" ref="D1380:T1380" si="639">SUM(D1381:D1383)</f>
        <v>0</v>
      </c>
      <c r="E1380" s="6">
        <f t="shared" si="639"/>
        <v>0</v>
      </c>
      <c r="F1380" s="6">
        <f t="shared" si="639"/>
        <v>0</v>
      </c>
      <c r="G1380" s="6">
        <f t="shared" si="639"/>
        <v>0</v>
      </c>
      <c r="H1380" s="6">
        <f t="shared" si="639"/>
        <v>0</v>
      </c>
      <c r="I1380" s="6">
        <f t="shared" si="639"/>
        <v>0</v>
      </c>
      <c r="J1380" s="6">
        <f t="shared" si="639"/>
        <v>0</v>
      </c>
      <c r="K1380" s="6">
        <f t="shared" si="639"/>
        <v>0</v>
      </c>
      <c r="L1380" s="6">
        <f t="shared" si="639"/>
        <v>0</v>
      </c>
      <c r="M1380" s="6">
        <f t="shared" si="639"/>
        <v>0</v>
      </c>
      <c r="N1380" s="6">
        <f t="shared" si="639"/>
        <v>0</v>
      </c>
      <c r="O1380" s="6">
        <f t="shared" si="639"/>
        <v>0</v>
      </c>
      <c r="P1380" s="6">
        <f t="shared" si="639"/>
        <v>0</v>
      </c>
      <c r="Q1380" s="11">
        <f t="shared" si="639"/>
        <v>0</v>
      </c>
      <c r="R1380" s="6">
        <f t="shared" si="639"/>
        <v>0</v>
      </c>
      <c r="S1380" s="6">
        <f t="shared" si="639"/>
        <v>0</v>
      </c>
      <c r="T1380" s="6">
        <f t="shared" si="639"/>
        <v>0</v>
      </c>
      <c r="U1380" s="6">
        <f t="shared" ref="U1380:AA1380" si="640">SUM(U1381:U1383)</f>
        <v>0</v>
      </c>
      <c r="V1380" s="6">
        <f t="shared" si="640"/>
        <v>0</v>
      </c>
      <c r="W1380" s="6">
        <f t="shared" si="640"/>
        <v>0</v>
      </c>
      <c r="X1380" s="6">
        <f t="shared" si="640"/>
        <v>0</v>
      </c>
      <c r="Y1380" s="6">
        <f t="shared" si="640"/>
        <v>0</v>
      </c>
      <c r="Z1380" s="6">
        <f t="shared" si="640"/>
        <v>0</v>
      </c>
      <c r="AA1380" s="6">
        <f t="shared" si="640"/>
        <v>0</v>
      </c>
    </row>
    <row r="1381" spans="1:27" ht="17.100000000000001" hidden="1" customHeight="1">
      <c r="A1381" s="13" t="s">
        <v>2478</v>
      </c>
      <c r="B1381" s="5" t="s">
        <v>2479</v>
      </c>
      <c r="C1381" s="8">
        <f>SUBTOTAL(9,D1381:P1381)</f>
        <v>0</v>
      </c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12">
        <f>SUBTOTAL(9,R1381:AA1381)</f>
        <v>0</v>
      </c>
      <c r="R1381" s="9"/>
      <c r="S1381" s="9"/>
      <c r="T1381" s="9"/>
      <c r="U1381" s="9"/>
      <c r="V1381" s="9"/>
      <c r="W1381" s="9"/>
      <c r="X1381" s="9"/>
      <c r="Y1381" s="9"/>
      <c r="Z1381" s="9"/>
      <c r="AA1381" s="9"/>
    </row>
    <row r="1382" spans="1:27" ht="17.100000000000001" hidden="1" customHeight="1">
      <c r="A1382" s="13" t="s">
        <v>2480</v>
      </c>
      <c r="B1382" s="5" t="s">
        <v>2481</v>
      </c>
      <c r="C1382" s="8">
        <f>SUBTOTAL(9,D1382:P1382)</f>
        <v>0</v>
      </c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12">
        <f>SUBTOTAL(9,R1382:AA1382)</f>
        <v>0</v>
      </c>
      <c r="R1382" s="9"/>
      <c r="S1382" s="9"/>
      <c r="T1382" s="9"/>
      <c r="U1382" s="9"/>
      <c r="V1382" s="9"/>
      <c r="W1382" s="9"/>
      <c r="X1382" s="9"/>
      <c r="Y1382" s="9"/>
      <c r="Z1382" s="9"/>
      <c r="AA1382" s="9"/>
    </row>
    <row r="1383" spans="1:27" ht="17.100000000000001" hidden="1" customHeight="1">
      <c r="A1383" s="13" t="s">
        <v>2482</v>
      </c>
      <c r="B1383" s="5" t="s">
        <v>2483</v>
      </c>
      <c r="C1383" s="8">
        <f>SUBTOTAL(9,D1383:P1383)</f>
        <v>0</v>
      </c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11">
        <f>SUBTOTAL(9,R1383:AA1383)</f>
        <v>0</v>
      </c>
      <c r="R1383" s="9"/>
      <c r="S1383" s="9"/>
      <c r="T1383" s="9"/>
      <c r="U1383" s="9"/>
      <c r="V1383" s="9"/>
      <c r="W1383" s="9"/>
      <c r="X1383" s="9"/>
      <c r="Y1383" s="9"/>
      <c r="Z1383" s="9"/>
      <c r="AA1383" s="9"/>
    </row>
  </sheetData>
  <autoFilter ref="A4:AA1382">
    <extLst/>
  </autoFilter>
  <mergeCells count="5">
    <mergeCell ref="A1:AA1"/>
    <mergeCell ref="C3:P3"/>
    <mergeCell ref="Q3:AA3"/>
    <mergeCell ref="A3:A4"/>
    <mergeCell ref="B3:B4"/>
  </mergeCells>
  <phoneticPr fontId="11" type="noConversion"/>
  <pageMargins left="0.27500000000000002" right="0.118055555555556" top="0.75" bottom="0.75" header="0.3" footer="0.3"/>
  <pageSetup paperSize="9" scale="69" fitToHeight="0" orientation="portrait" horizontalDpi="2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G26" sqref="G26"/>
    </sheetView>
  </sheetViews>
  <sheetFormatPr defaultColWidth="8.75" defaultRowHeight="13.5"/>
  <cols>
    <col min="1" max="1" width="11.625" style="15" customWidth="1"/>
    <col min="2" max="2" width="15.125" style="15" customWidth="1"/>
    <col min="3" max="3" width="16.375" style="15" customWidth="1"/>
    <col min="4" max="4" width="20.125" style="15" customWidth="1"/>
    <col min="5" max="5" width="13.125" style="15" customWidth="1"/>
    <col min="6" max="6" width="14" style="15" customWidth="1"/>
    <col min="7" max="7" width="27.375" style="15" customWidth="1"/>
    <col min="8" max="16384" width="8.75" style="15"/>
  </cols>
  <sheetData>
    <row r="1" spans="1:7" ht="22.5">
      <c r="A1" s="36" t="s">
        <v>2484</v>
      </c>
      <c r="B1" s="36"/>
      <c r="C1" s="36"/>
      <c r="D1" s="36"/>
      <c r="E1" s="36"/>
      <c r="F1" s="36"/>
      <c r="G1" s="36"/>
    </row>
    <row r="2" spans="1:7" ht="22.5">
      <c r="A2" s="16"/>
      <c r="B2" s="16"/>
      <c r="C2" s="16"/>
      <c r="D2" s="16"/>
      <c r="E2" s="16"/>
      <c r="F2" s="16"/>
      <c r="G2" s="16"/>
    </row>
    <row r="3" spans="1:7" ht="14.25">
      <c r="A3" s="17"/>
      <c r="B3" s="18"/>
      <c r="C3" s="18"/>
      <c r="G3" s="19" t="s">
        <v>2485</v>
      </c>
    </row>
    <row r="4" spans="1:7" s="14" customFormat="1" ht="14.25">
      <c r="A4" s="37" t="s">
        <v>2486</v>
      </c>
      <c r="B4" s="37" t="s">
        <v>3</v>
      </c>
      <c r="C4" s="37" t="s">
        <v>2487</v>
      </c>
      <c r="D4" s="37" t="s">
        <v>2488</v>
      </c>
      <c r="E4" s="37" t="s">
        <v>2489</v>
      </c>
      <c r="F4" s="37"/>
      <c r="G4" s="37"/>
    </row>
    <row r="5" spans="1:7" s="14" customFormat="1" ht="40.700000000000003" customHeight="1">
      <c r="A5" s="37"/>
      <c r="B5" s="37"/>
      <c r="C5" s="37"/>
      <c r="D5" s="37"/>
      <c r="E5" s="20" t="s">
        <v>2490</v>
      </c>
      <c r="F5" s="20" t="s">
        <v>2491</v>
      </c>
      <c r="G5" s="20" t="s">
        <v>2492</v>
      </c>
    </row>
    <row r="6" spans="1:7" ht="14.25">
      <c r="A6" s="21" t="s">
        <v>3</v>
      </c>
      <c r="B6" s="22">
        <f t="shared" ref="B6:G6" si="0">SUM(B7:B28)</f>
        <v>200000</v>
      </c>
      <c r="C6" s="22">
        <f t="shared" si="0"/>
        <v>0</v>
      </c>
      <c r="D6" s="22">
        <f t="shared" si="0"/>
        <v>160000</v>
      </c>
      <c r="E6" s="22">
        <f t="shared" si="0"/>
        <v>40000</v>
      </c>
      <c r="F6" s="22">
        <f t="shared" si="0"/>
        <v>0</v>
      </c>
      <c r="G6" s="22">
        <f t="shared" si="0"/>
        <v>40000</v>
      </c>
    </row>
    <row r="7" spans="1:7" ht="14.25">
      <c r="A7" s="23" t="s">
        <v>2493</v>
      </c>
      <c r="B7" s="22">
        <f>SUM(C7,D8,E8)</f>
        <v>0</v>
      </c>
      <c r="C7" s="24"/>
      <c r="D7" s="24"/>
      <c r="E7" s="22">
        <f>SUM(F7:G7)</f>
        <v>0</v>
      </c>
      <c r="F7" s="24"/>
      <c r="G7" s="24"/>
    </row>
    <row r="8" spans="1:7" ht="14.25">
      <c r="A8" s="23" t="s">
        <v>2494</v>
      </c>
      <c r="B8" s="22">
        <f t="shared" ref="B8:B28" si="1">SUM(C8,D9,E9)</f>
        <v>0</v>
      </c>
      <c r="C8" s="24"/>
      <c r="D8" s="24"/>
      <c r="E8" s="22">
        <f t="shared" ref="E8:E28" si="2">SUM(F8:G8)</f>
        <v>0</v>
      </c>
      <c r="F8" s="24"/>
      <c r="G8" s="24"/>
    </row>
    <row r="9" spans="1:7" ht="14.25">
      <c r="A9" s="23" t="s">
        <v>2495</v>
      </c>
      <c r="B9" s="22">
        <f t="shared" si="1"/>
        <v>0</v>
      </c>
      <c r="C9" s="24"/>
      <c r="D9" s="24"/>
      <c r="E9" s="22">
        <f t="shared" si="2"/>
        <v>0</v>
      </c>
      <c r="F9" s="24"/>
      <c r="G9" s="24"/>
    </row>
    <row r="10" spans="1:7" ht="14.25">
      <c r="A10" s="23" t="s">
        <v>2496</v>
      </c>
      <c r="B10" s="22">
        <f t="shared" si="1"/>
        <v>0</v>
      </c>
      <c r="C10" s="24"/>
      <c r="D10" s="24"/>
      <c r="E10" s="22">
        <f t="shared" si="2"/>
        <v>0</v>
      </c>
      <c r="F10" s="24"/>
      <c r="G10" s="24"/>
    </row>
    <row r="11" spans="1:7" ht="14.25">
      <c r="A11" s="23" t="s">
        <v>2497</v>
      </c>
      <c r="B11" s="22">
        <f t="shared" si="1"/>
        <v>0</v>
      </c>
      <c r="C11" s="24"/>
      <c r="D11" s="24"/>
      <c r="E11" s="22">
        <f t="shared" si="2"/>
        <v>0</v>
      </c>
      <c r="F11" s="24"/>
      <c r="G11" s="24"/>
    </row>
    <row r="12" spans="1:7" ht="14.25">
      <c r="A12" s="23" t="s">
        <v>2498</v>
      </c>
      <c r="B12" s="22">
        <f t="shared" si="1"/>
        <v>0</v>
      </c>
      <c r="C12" s="24"/>
      <c r="D12" s="24"/>
      <c r="E12" s="22">
        <f t="shared" si="2"/>
        <v>0</v>
      </c>
      <c r="F12" s="24"/>
      <c r="G12" s="24"/>
    </row>
    <row r="13" spans="1:7" ht="14.25">
      <c r="A13" s="23" t="s">
        <v>2499</v>
      </c>
      <c r="B13" s="22">
        <f t="shared" si="1"/>
        <v>0</v>
      </c>
      <c r="C13" s="24"/>
      <c r="D13" s="24"/>
      <c r="E13" s="22">
        <f t="shared" si="2"/>
        <v>0</v>
      </c>
      <c r="F13" s="24"/>
      <c r="G13" s="24"/>
    </row>
    <row r="14" spans="1:7" ht="14.25">
      <c r="A14" s="23" t="s">
        <v>2500</v>
      </c>
      <c r="B14" s="22">
        <f t="shared" si="1"/>
        <v>0</v>
      </c>
      <c r="C14" s="24"/>
      <c r="D14" s="24"/>
      <c r="E14" s="22">
        <f t="shared" si="2"/>
        <v>0</v>
      </c>
      <c r="F14" s="24"/>
      <c r="G14" s="24"/>
    </row>
    <row r="15" spans="1:7" ht="14.25">
      <c r="A15" s="23" t="s">
        <v>2501</v>
      </c>
      <c r="B15" s="22">
        <f t="shared" si="1"/>
        <v>0</v>
      </c>
      <c r="C15" s="24"/>
      <c r="D15" s="24"/>
      <c r="E15" s="22">
        <f t="shared" si="2"/>
        <v>0</v>
      </c>
      <c r="F15" s="24"/>
      <c r="G15" s="24"/>
    </row>
    <row r="16" spans="1:7" ht="14.25">
      <c r="A16" s="23" t="s">
        <v>2502</v>
      </c>
      <c r="B16" s="22">
        <f t="shared" si="1"/>
        <v>0</v>
      </c>
      <c r="C16" s="24"/>
      <c r="D16" s="24"/>
      <c r="E16" s="22">
        <f t="shared" si="2"/>
        <v>0</v>
      </c>
      <c r="F16" s="24"/>
      <c r="G16" s="24"/>
    </row>
    <row r="17" spans="1:7" ht="14.25">
      <c r="A17" s="23" t="s">
        <v>2503</v>
      </c>
      <c r="B17" s="22">
        <f t="shared" si="1"/>
        <v>0</v>
      </c>
      <c r="C17" s="24"/>
      <c r="D17" s="24"/>
      <c r="E17" s="22">
        <f t="shared" si="2"/>
        <v>0</v>
      </c>
      <c r="F17" s="24"/>
      <c r="G17" s="24"/>
    </row>
    <row r="18" spans="1:7" ht="14.25">
      <c r="A18" s="23" t="s">
        <v>2504</v>
      </c>
      <c r="B18" s="22">
        <f t="shared" si="1"/>
        <v>0</v>
      </c>
      <c r="C18" s="24"/>
      <c r="D18" s="24"/>
      <c r="E18" s="22">
        <f t="shared" si="2"/>
        <v>0</v>
      </c>
      <c r="F18" s="24"/>
      <c r="G18" s="24"/>
    </row>
    <row r="19" spans="1:7" ht="14.25">
      <c r="A19" s="23" t="s">
        <v>2505</v>
      </c>
      <c r="B19" s="22">
        <f t="shared" si="1"/>
        <v>0</v>
      </c>
      <c r="C19" s="24"/>
      <c r="D19" s="24"/>
      <c r="E19" s="22">
        <f t="shared" si="2"/>
        <v>0</v>
      </c>
      <c r="F19" s="24"/>
      <c r="G19" s="24"/>
    </row>
    <row r="20" spans="1:7" ht="14.25">
      <c r="A20" s="23" t="s">
        <v>2506</v>
      </c>
      <c r="B20" s="22">
        <f t="shared" si="1"/>
        <v>0</v>
      </c>
      <c r="C20" s="24"/>
      <c r="D20" s="24"/>
      <c r="E20" s="22">
        <f t="shared" si="2"/>
        <v>0</v>
      </c>
      <c r="F20" s="24"/>
      <c r="G20" s="24"/>
    </row>
    <row r="21" spans="1:7" ht="14.25">
      <c r="A21" s="23" t="s">
        <v>2507</v>
      </c>
      <c r="B21" s="22">
        <f t="shared" si="1"/>
        <v>0</v>
      </c>
      <c r="C21" s="24"/>
      <c r="D21" s="24"/>
      <c r="E21" s="22">
        <f t="shared" si="2"/>
        <v>0</v>
      </c>
      <c r="F21" s="24"/>
      <c r="G21" s="24"/>
    </row>
    <row r="22" spans="1:7" ht="14.25">
      <c r="A22" s="23" t="s">
        <v>2508</v>
      </c>
      <c r="B22" s="22">
        <v>0</v>
      </c>
      <c r="C22" s="24"/>
      <c r="D22" s="24"/>
      <c r="E22" s="22">
        <f t="shared" si="2"/>
        <v>0</v>
      </c>
      <c r="F22" s="24"/>
      <c r="G22" s="24"/>
    </row>
    <row r="23" spans="1:7" ht="14.25">
      <c r="A23" s="23" t="s">
        <v>2509</v>
      </c>
      <c r="B23" s="22">
        <v>200000</v>
      </c>
      <c r="C23" s="24"/>
      <c r="D23" s="24">
        <v>160000</v>
      </c>
      <c r="E23" s="22">
        <f t="shared" si="2"/>
        <v>40000</v>
      </c>
      <c r="F23" s="24"/>
      <c r="G23" s="24">
        <v>40000</v>
      </c>
    </row>
    <row r="24" spans="1:7" ht="14.25">
      <c r="A24" s="23" t="s">
        <v>2510</v>
      </c>
      <c r="B24" s="22">
        <f t="shared" si="1"/>
        <v>0</v>
      </c>
      <c r="C24" s="24"/>
      <c r="D24" s="24"/>
      <c r="E24" s="22">
        <f t="shared" si="2"/>
        <v>0</v>
      </c>
      <c r="F24" s="24"/>
      <c r="G24" s="24"/>
    </row>
    <row r="25" spans="1:7" ht="14.25">
      <c r="A25" s="23" t="s">
        <v>2511</v>
      </c>
      <c r="B25" s="22">
        <f t="shared" si="1"/>
        <v>0</v>
      </c>
      <c r="C25" s="24"/>
      <c r="D25" s="24"/>
      <c r="E25" s="22">
        <f t="shared" si="2"/>
        <v>0</v>
      </c>
      <c r="F25" s="24"/>
      <c r="G25" s="24"/>
    </row>
    <row r="26" spans="1:7" ht="14.25">
      <c r="A26" s="23" t="s">
        <v>2512</v>
      </c>
      <c r="B26" s="22">
        <f t="shared" si="1"/>
        <v>0</v>
      </c>
      <c r="C26" s="24"/>
      <c r="D26" s="24"/>
      <c r="E26" s="22">
        <f t="shared" si="2"/>
        <v>0</v>
      </c>
      <c r="F26" s="24"/>
      <c r="G26" s="24"/>
    </row>
    <row r="27" spans="1:7" ht="14.25">
      <c r="A27" s="23" t="s">
        <v>2513</v>
      </c>
      <c r="B27" s="22">
        <f t="shared" si="1"/>
        <v>0</v>
      </c>
      <c r="C27" s="24"/>
      <c r="D27" s="24"/>
      <c r="E27" s="22">
        <f t="shared" si="2"/>
        <v>0</v>
      </c>
      <c r="F27" s="24"/>
      <c r="G27" s="24"/>
    </row>
    <row r="28" spans="1:7" ht="14.25">
      <c r="A28" s="23" t="s">
        <v>2514</v>
      </c>
      <c r="B28" s="22">
        <f t="shared" si="1"/>
        <v>0</v>
      </c>
      <c r="C28" s="24"/>
      <c r="D28" s="24"/>
      <c r="E28" s="22">
        <f t="shared" si="2"/>
        <v>0</v>
      </c>
      <c r="F28" s="24"/>
      <c r="G28" s="24"/>
    </row>
  </sheetData>
  <mergeCells count="6">
    <mergeCell ref="A1:G1"/>
    <mergeCell ref="E4:G4"/>
    <mergeCell ref="A4:A5"/>
    <mergeCell ref="B4:B5"/>
    <mergeCell ref="C4:C5"/>
    <mergeCell ref="D4:D5"/>
  </mergeCells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309"/>
  <sheetViews>
    <sheetView workbookViewId="0">
      <selection sqref="A1:AA1309"/>
    </sheetView>
  </sheetViews>
  <sheetFormatPr defaultColWidth="9" defaultRowHeight="13.5"/>
  <cols>
    <col min="2" max="2" width="11.5" customWidth="1"/>
    <col min="3" max="3" width="5.5" customWidth="1"/>
    <col min="4" max="4" width="4.5" customWidth="1"/>
    <col min="5" max="5" width="4.125" customWidth="1"/>
    <col min="6" max="11" width="3.125" customWidth="1"/>
    <col min="12" max="12" width="5.5" customWidth="1"/>
    <col min="13" max="16" width="3.125" customWidth="1"/>
    <col min="17" max="18" width="5.5" customWidth="1"/>
    <col min="19" max="19" width="3.75" customWidth="1"/>
    <col min="20" max="20" width="4" customWidth="1"/>
    <col min="21" max="26" width="3.625" customWidth="1"/>
    <col min="27" max="27" width="4" customWidth="1"/>
  </cols>
  <sheetData>
    <row r="1" spans="1:27" ht="25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8.7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>
      <c r="A3" s="34" t="s">
        <v>2</v>
      </c>
      <c r="B3" s="35" t="s">
        <v>3</v>
      </c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 t="s">
        <v>5</v>
      </c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ht="135" customHeight="1">
      <c r="A4" s="34"/>
      <c r="B4" s="35"/>
      <c r="C4" s="2" t="s">
        <v>3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10" t="s">
        <v>3</v>
      </c>
      <c r="R4" s="3" t="s">
        <v>19</v>
      </c>
      <c r="S4" s="3" t="s">
        <v>20</v>
      </c>
      <c r="T4" s="3" t="s">
        <v>14</v>
      </c>
      <c r="U4" s="3" t="s">
        <v>16</v>
      </c>
      <c r="V4" s="3" t="s">
        <v>21</v>
      </c>
      <c r="W4" s="3" t="s">
        <v>22</v>
      </c>
      <c r="X4" s="3" t="s">
        <v>23</v>
      </c>
      <c r="Y4" s="3" t="s">
        <v>12</v>
      </c>
      <c r="Z4" s="3" t="s">
        <v>24</v>
      </c>
      <c r="AA4" s="3" t="s">
        <v>18</v>
      </c>
    </row>
    <row r="5" spans="1:27" ht="24">
      <c r="A5" s="4"/>
      <c r="B5" s="5" t="s">
        <v>25</v>
      </c>
      <c r="C5" s="6">
        <f t="shared" ref="C5:AA5" si="0">C6+C259+C292+C311+C432+C487+C543+C592+C709+C781+C859+C883+C1013+C1077+C1153+C1180+C1209+C1219+C1298+C1316+C1369+C1372+C1380</f>
        <v>1124</v>
      </c>
      <c r="D5" s="6">
        <f t="shared" si="0"/>
        <v>403</v>
      </c>
      <c r="E5" s="6">
        <f t="shared" si="0"/>
        <v>369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315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37</v>
      </c>
      <c r="Q5" s="11">
        <f t="shared" si="0"/>
        <v>1124</v>
      </c>
      <c r="R5" s="6">
        <f t="shared" si="0"/>
        <v>403</v>
      </c>
      <c r="S5" s="6">
        <f t="shared" si="0"/>
        <v>369</v>
      </c>
      <c r="T5" s="6">
        <f t="shared" si="0"/>
        <v>315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37</v>
      </c>
    </row>
    <row r="6" spans="1:27" ht="24">
      <c r="A6" s="4" t="s">
        <v>26</v>
      </c>
      <c r="B6" s="5" t="s">
        <v>27</v>
      </c>
      <c r="C6" s="6">
        <f t="shared" ref="C6:AA6" si="1">SUM(C7,C19,C28,C40,C52,C63,C74,C86,C95,C105,C120,C129,C140,C152,C162,C175,C182,C189,C198,C204,C211,C219,C226,C232,C238,C244,C250,C256)</f>
        <v>362</v>
      </c>
      <c r="D6" s="6">
        <f t="shared" si="1"/>
        <v>174</v>
      </c>
      <c r="E6" s="6">
        <f t="shared" si="1"/>
        <v>188</v>
      </c>
      <c r="F6" s="6">
        <f t="shared" si="1"/>
        <v>0</v>
      </c>
      <c r="G6" s="6">
        <f t="shared" si="1"/>
        <v>0</v>
      </c>
      <c r="H6" s="6">
        <f t="shared" si="1"/>
        <v>0</v>
      </c>
      <c r="I6" s="6">
        <f t="shared" si="1"/>
        <v>0</v>
      </c>
      <c r="J6" s="6">
        <f t="shared" si="1"/>
        <v>0</v>
      </c>
      <c r="K6" s="6">
        <f t="shared" si="1"/>
        <v>0</v>
      </c>
      <c r="L6" s="6">
        <f t="shared" si="1"/>
        <v>0</v>
      </c>
      <c r="M6" s="6">
        <f t="shared" si="1"/>
        <v>0</v>
      </c>
      <c r="N6" s="6">
        <f t="shared" si="1"/>
        <v>0</v>
      </c>
      <c r="O6" s="6">
        <f t="shared" si="1"/>
        <v>0</v>
      </c>
      <c r="P6" s="6">
        <f t="shared" si="1"/>
        <v>0</v>
      </c>
      <c r="Q6" s="11">
        <f t="shared" si="1"/>
        <v>362</v>
      </c>
      <c r="R6" s="6">
        <f t="shared" si="1"/>
        <v>174</v>
      </c>
      <c r="S6" s="6">
        <f t="shared" si="1"/>
        <v>188</v>
      </c>
      <c r="T6" s="6">
        <f t="shared" si="1"/>
        <v>0</v>
      </c>
      <c r="U6" s="6">
        <f t="shared" si="1"/>
        <v>0</v>
      </c>
      <c r="V6" s="6">
        <f t="shared" si="1"/>
        <v>0</v>
      </c>
      <c r="W6" s="6">
        <f t="shared" si="1"/>
        <v>0</v>
      </c>
      <c r="X6" s="6">
        <f t="shared" si="1"/>
        <v>0</v>
      </c>
      <c r="Y6" s="6">
        <f t="shared" si="1"/>
        <v>0</v>
      </c>
      <c r="Z6" s="6">
        <f t="shared" si="1"/>
        <v>0</v>
      </c>
      <c r="AA6" s="6">
        <f t="shared" si="1"/>
        <v>0</v>
      </c>
    </row>
    <row r="7" spans="1:27">
      <c r="A7" s="4" t="s">
        <v>28</v>
      </c>
      <c r="B7" s="5" t="s">
        <v>2515</v>
      </c>
      <c r="C7" s="6">
        <f t="shared" ref="C7:AA7" si="2">SUM(C8:C18)</f>
        <v>8</v>
      </c>
      <c r="D7" s="6">
        <f t="shared" si="2"/>
        <v>7</v>
      </c>
      <c r="E7" s="6">
        <f t="shared" si="2"/>
        <v>1</v>
      </c>
      <c r="F7" s="6">
        <f t="shared" si="2"/>
        <v>0</v>
      </c>
      <c r="G7" s="6">
        <f t="shared" si="2"/>
        <v>0</v>
      </c>
      <c r="H7" s="6">
        <f t="shared" si="2"/>
        <v>0</v>
      </c>
      <c r="I7" s="6">
        <f t="shared" si="2"/>
        <v>0</v>
      </c>
      <c r="J7" s="6">
        <f t="shared" si="2"/>
        <v>0</v>
      </c>
      <c r="K7" s="6">
        <f t="shared" si="2"/>
        <v>0</v>
      </c>
      <c r="L7" s="6">
        <f t="shared" si="2"/>
        <v>0</v>
      </c>
      <c r="M7" s="6">
        <f t="shared" si="2"/>
        <v>0</v>
      </c>
      <c r="N7" s="6">
        <f t="shared" si="2"/>
        <v>0</v>
      </c>
      <c r="O7" s="6">
        <f t="shared" si="2"/>
        <v>0</v>
      </c>
      <c r="P7" s="6">
        <f t="shared" si="2"/>
        <v>0</v>
      </c>
      <c r="Q7" s="11">
        <f t="shared" si="2"/>
        <v>8</v>
      </c>
      <c r="R7" s="6">
        <f t="shared" si="2"/>
        <v>7</v>
      </c>
      <c r="S7" s="6">
        <f t="shared" si="2"/>
        <v>1</v>
      </c>
      <c r="T7" s="6">
        <f t="shared" si="2"/>
        <v>0</v>
      </c>
      <c r="U7" s="6">
        <f t="shared" si="2"/>
        <v>0</v>
      </c>
      <c r="V7" s="6">
        <f t="shared" si="2"/>
        <v>0</v>
      </c>
      <c r="W7" s="6">
        <f t="shared" si="2"/>
        <v>0</v>
      </c>
      <c r="X7" s="6">
        <f t="shared" si="2"/>
        <v>0</v>
      </c>
      <c r="Y7" s="6">
        <f t="shared" si="2"/>
        <v>0</v>
      </c>
      <c r="Z7" s="6">
        <f t="shared" si="2"/>
        <v>0</v>
      </c>
      <c r="AA7" s="6">
        <f t="shared" si="2"/>
        <v>0</v>
      </c>
    </row>
    <row r="8" spans="1:27">
      <c r="A8" s="4" t="s">
        <v>30</v>
      </c>
      <c r="B8" s="7" t="s">
        <v>2516</v>
      </c>
      <c r="C8" s="8">
        <f t="shared" ref="C8:C18" si="3">SUBTOTAL(9,D8:P8)</f>
        <v>8</v>
      </c>
      <c r="D8" s="9">
        <v>7</v>
      </c>
      <c r="E8" s="9"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2">
        <f t="shared" ref="Q8:Q18" si="4">SUBTOTAL(9,R8:AA8)</f>
        <v>8</v>
      </c>
      <c r="R8" s="9">
        <f t="shared" ref="R8:R18" si="5">D8</f>
        <v>7</v>
      </c>
      <c r="S8" s="9">
        <v>1</v>
      </c>
      <c r="T8" s="9"/>
      <c r="U8" s="9"/>
      <c r="V8" s="9"/>
      <c r="W8" s="9"/>
      <c r="X8" s="9"/>
      <c r="Y8" s="9"/>
      <c r="Z8" s="9"/>
      <c r="AA8" s="9"/>
    </row>
    <row r="9" spans="1:27" ht="24">
      <c r="A9" s="4" t="s">
        <v>32</v>
      </c>
      <c r="B9" s="7" t="s">
        <v>2517</v>
      </c>
      <c r="C9" s="8">
        <f t="shared" si="3"/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2">
        <f t="shared" si="4"/>
        <v>0</v>
      </c>
      <c r="R9" s="9">
        <f t="shared" si="5"/>
        <v>0</v>
      </c>
      <c r="S9" s="9"/>
      <c r="T9" s="9"/>
      <c r="U9" s="9"/>
      <c r="V9" s="9"/>
      <c r="W9" s="9"/>
      <c r="X9" s="9"/>
      <c r="Y9" s="9"/>
      <c r="Z9" s="9"/>
      <c r="AA9" s="9"/>
    </row>
    <row r="10" spans="1:27">
      <c r="A10" s="4" t="s">
        <v>34</v>
      </c>
      <c r="B10" s="7" t="s">
        <v>2518</v>
      </c>
      <c r="C10" s="8">
        <f t="shared" si="3"/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>
        <f t="shared" si="4"/>
        <v>0</v>
      </c>
      <c r="R10" s="9">
        <f t="shared" si="5"/>
        <v>0</v>
      </c>
      <c r="S10" s="9"/>
      <c r="T10" s="9"/>
      <c r="U10" s="9"/>
      <c r="V10" s="9"/>
      <c r="W10" s="9"/>
      <c r="X10" s="9"/>
      <c r="Y10" s="9"/>
      <c r="Z10" s="9"/>
      <c r="AA10" s="9"/>
    </row>
    <row r="11" spans="1:27">
      <c r="A11" s="4" t="s">
        <v>36</v>
      </c>
      <c r="B11" s="7" t="s">
        <v>2519</v>
      </c>
      <c r="C11" s="8">
        <f t="shared" si="3"/>
        <v>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">
        <f t="shared" si="4"/>
        <v>0</v>
      </c>
      <c r="R11" s="9">
        <f t="shared" si="5"/>
        <v>0</v>
      </c>
      <c r="S11" s="9"/>
      <c r="T11" s="9"/>
      <c r="U11" s="9"/>
      <c r="V11" s="9"/>
      <c r="W11" s="9"/>
      <c r="X11" s="9"/>
      <c r="Y11" s="9"/>
      <c r="Z11" s="9"/>
      <c r="AA11" s="9"/>
    </row>
    <row r="12" spans="1:27">
      <c r="A12" s="4" t="s">
        <v>38</v>
      </c>
      <c r="B12" s="7" t="s">
        <v>2520</v>
      </c>
      <c r="C12" s="8">
        <f t="shared" si="3"/>
        <v>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">
        <f t="shared" si="4"/>
        <v>0</v>
      </c>
      <c r="R12" s="9">
        <f t="shared" si="5"/>
        <v>0</v>
      </c>
      <c r="S12" s="9"/>
      <c r="T12" s="9"/>
      <c r="U12" s="9"/>
      <c r="V12" s="9"/>
      <c r="W12" s="9"/>
      <c r="X12" s="9"/>
      <c r="Y12" s="9"/>
      <c r="Z12" s="9"/>
      <c r="AA12" s="9"/>
    </row>
    <row r="13" spans="1:27">
      <c r="A13" s="4" t="s">
        <v>40</v>
      </c>
      <c r="B13" s="7" t="s">
        <v>2521</v>
      </c>
      <c r="C13" s="8">
        <f t="shared" si="3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">
        <f t="shared" si="4"/>
        <v>0</v>
      </c>
      <c r="R13" s="9">
        <f t="shared" si="5"/>
        <v>0</v>
      </c>
      <c r="S13" s="9"/>
      <c r="T13" s="9"/>
      <c r="U13" s="9"/>
      <c r="V13" s="9"/>
      <c r="W13" s="9"/>
      <c r="X13" s="9"/>
      <c r="Y13" s="9"/>
      <c r="Z13" s="9"/>
      <c r="AA13" s="9"/>
    </row>
    <row r="14" spans="1:27" ht="24">
      <c r="A14" s="4" t="s">
        <v>42</v>
      </c>
      <c r="B14" s="7" t="s">
        <v>2522</v>
      </c>
      <c r="C14" s="8">
        <f t="shared" si="3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">
        <f t="shared" si="4"/>
        <v>0</v>
      </c>
      <c r="R14" s="9">
        <f t="shared" si="5"/>
        <v>0</v>
      </c>
      <c r="S14" s="9"/>
      <c r="T14" s="9"/>
      <c r="U14" s="9"/>
      <c r="V14" s="9"/>
      <c r="W14" s="9"/>
      <c r="X14" s="9"/>
      <c r="Y14" s="9"/>
      <c r="Z14" s="9"/>
      <c r="AA14" s="9"/>
    </row>
    <row r="15" spans="1:27">
      <c r="A15" s="4" t="s">
        <v>44</v>
      </c>
      <c r="B15" s="7" t="s">
        <v>2523</v>
      </c>
      <c r="C15" s="8">
        <f t="shared" si="3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2">
        <f t="shared" si="4"/>
        <v>0</v>
      </c>
      <c r="R15" s="9">
        <f t="shared" si="5"/>
        <v>0</v>
      </c>
      <c r="S15" s="9"/>
      <c r="T15" s="9"/>
      <c r="U15" s="9"/>
      <c r="V15" s="9"/>
      <c r="W15" s="9"/>
      <c r="X15" s="9"/>
      <c r="Y15" s="9"/>
      <c r="Z15" s="9"/>
      <c r="AA15" s="9"/>
    </row>
    <row r="16" spans="1:27" ht="24">
      <c r="A16" s="4" t="s">
        <v>46</v>
      </c>
      <c r="B16" s="7" t="s">
        <v>2524</v>
      </c>
      <c r="C16" s="8">
        <f t="shared" si="3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2">
        <f t="shared" si="4"/>
        <v>0</v>
      </c>
      <c r="R16" s="9">
        <f t="shared" si="5"/>
        <v>0</v>
      </c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4" t="s">
        <v>48</v>
      </c>
      <c r="B17" s="7" t="s">
        <v>2525</v>
      </c>
      <c r="C17" s="8">
        <f t="shared" si="3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2">
        <f t="shared" si="4"/>
        <v>0</v>
      </c>
      <c r="R17" s="9">
        <f t="shared" si="5"/>
        <v>0</v>
      </c>
      <c r="S17" s="9"/>
      <c r="T17" s="9"/>
      <c r="U17" s="9"/>
      <c r="V17" s="9"/>
      <c r="W17" s="9"/>
      <c r="X17" s="9"/>
      <c r="Y17" s="9"/>
      <c r="Z17" s="9"/>
      <c r="AA17" s="9"/>
    </row>
    <row r="18" spans="1:27" ht="24">
      <c r="A18" s="4" t="s">
        <v>50</v>
      </c>
      <c r="B18" s="7" t="s">
        <v>2526</v>
      </c>
      <c r="C18" s="8">
        <f t="shared" si="3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2">
        <f t="shared" si="4"/>
        <v>0</v>
      </c>
      <c r="R18" s="9">
        <f t="shared" si="5"/>
        <v>0</v>
      </c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4" t="s">
        <v>52</v>
      </c>
      <c r="B19" s="5" t="s">
        <v>2527</v>
      </c>
      <c r="C19" s="6">
        <f t="shared" ref="C19:AA19" si="6">SUM(C20:C27)</f>
        <v>0</v>
      </c>
      <c r="D19" s="6">
        <f t="shared" si="6"/>
        <v>0</v>
      </c>
      <c r="E19" s="6">
        <f t="shared" si="6"/>
        <v>0</v>
      </c>
      <c r="F19" s="6">
        <f t="shared" si="6"/>
        <v>0</v>
      </c>
      <c r="G19" s="6">
        <f t="shared" si="6"/>
        <v>0</v>
      </c>
      <c r="H19" s="6">
        <f t="shared" si="6"/>
        <v>0</v>
      </c>
      <c r="I19" s="6">
        <f t="shared" si="6"/>
        <v>0</v>
      </c>
      <c r="J19" s="6">
        <f t="shared" si="6"/>
        <v>0</v>
      </c>
      <c r="K19" s="6">
        <f t="shared" si="6"/>
        <v>0</v>
      </c>
      <c r="L19" s="6">
        <f t="shared" si="6"/>
        <v>0</v>
      </c>
      <c r="M19" s="6">
        <f t="shared" si="6"/>
        <v>0</v>
      </c>
      <c r="N19" s="6">
        <f t="shared" si="6"/>
        <v>0</v>
      </c>
      <c r="O19" s="6">
        <f t="shared" si="6"/>
        <v>0</v>
      </c>
      <c r="P19" s="6">
        <f t="shared" si="6"/>
        <v>0</v>
      </c>
      <c r="Q19" s="11">
        <f t="shared" si="6"/>
        <v>0</v>
      </c>
      <c r="R19" s="6">
        <f t="shared" si="6"/>
        <v>0</v>
      </c>
      <c r="S19" s="6">
        <f t="shared" si="6"/>
        <v>0</v>
      </c>
      <c r="T19" s="6">
        <f t="shared" si="6"/>
        <v>0</v>
      </c>
      <c r="U19" s="6">
        <f t="shared" si="6"/>
        <v>0</v>
      </c>
      <c r="V19" s="6">
        <f t="shared" si="6"/>
        <v>0</v>
      </c>
      <c r="W19" s="6">
        <f t="shared" si="6"/>
        <v>0</v>
      </c>
      <c r="X19" s="6">
        <f t="shared" si="6"/>
        <v>0</v>
      </c>
      <c r="Y19" s="6">
        <f t="shared" si="6"/>
        <v>0</v>
      </c>
      <c r="Z19" s="6">
        <f t="shared" si="6"/>
        <v>0</v>
      </c>
      <c r="AA19" s="6">
        <f t="shared" si="6"/>
        <v>0</v>
      </c>
    </row>
    <row r="20" spans="1:27">
      <c r="A20" s="4" t="s">
        <v>54</v>
      </c>
      <c r="B20" s="7" t="s">
        <v>2516</v>
      </c>
      <c r="C20" s="8">
        <f t="shared" ref="C20:C27" si="7">SUBTOTAL(9,D20:P20)</f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2">
        <f t="shared" ref="Q20:Q27" si="8">SUBTOTAL(9,R20:AA20)</f>
        <v>0</v>
      </c>
      <c r="R20" s="9">
        <f t="shared" ref="R20:R27" si="9">D20</f>
        <v>0</v>
      </c>
      <c r="S20" s="9"/>
      <c r="T20" s="9"/>
      <c r="U20" s="9"/>
      <c r="V20" s="9"/>
      <c r="W20" s="9"/>
      <c r="X20" s="9"/>
      <c r="Y20" s="9"/>
      <c r="Z20" s="9"/>
      <c r="AA20" s="9"/>
    </row>
    <row r="21" spans="1:27" ht="24">
      <c r="A21" s="4" t="s">
        <v>55</v>
      </c>
      <c r="B21" s="7" t="s">
        <v>2517</v>
      </c>
      <c r="C21" s="8">
        <f t="shared" si="7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2">
        <f t="shared" si="8"/>
        <v>0</v>
      </c>
      <c r="R21" s="9">
        <f t="shared" si="9"/>
        <v>0</v>
      </c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4" t="s">
        <v>56</v>
      </c>
      <c r="B22" s="7" t="s">
        <v>2518</v>
      </c>
      <c r="C22" s="8">
        <f t="shared" si="7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2">
        <f t="shared" si="8"/>
        <v>0</v>
      </c>
      <c r="R22" s="9">
        <f t="shared" si="9"/>
        <v>0</v>
      </c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4" t="s">
        <v>57</v>
      </c>
      <c r="B23" s="7" t="s">
        <v>2528</v>
      </c>
      <c r="C23" s="8">
        <f t="shared" si="7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">
        <f t="shared" si="8"/>
        <v>0</v>
      </c>
      <c r="R23" s="9">
        <f t="shared" si="9"/>
        <v>0</v>
      </c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A24" s="4" t="s">
        <v>59</v>
      </c>
      <c r="B24" s="7" t="s">
        <v>2529</v>
      </c>
      <c r="C24" s="8">
        <f t="shared" si="7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2">
        <f t="shared" si="8"/>
        <v>0</v>
      </c>
      <c r="R24" s="9">
        <f t="shared" si="9"/>
        <v>0</v>
      </c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4" t="s">
        <v>61</v>
      </c>
      <c r="B25" s="7" t="s">
        <v>2530</v>
      </c>
      <c r="C25" s="8">
        <f t="shared" si="7"/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2">
        <f t="shared" si="8"/>
        <v>0</v>
      </c>
      <c r="R25" s="9">
        <f t="shared" si="9"/>
        <v>0</v>
      </c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A26" s="4" t="s">
        <v>63</v>
      </c>
      <c r="B26" s="7" t="s">
        <v>2525</v>
      </c>
      <c r="C26" s="8">
        <f t="shared" si="7"/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2">
        <f t="shared" si="8"/>
        <v>0</v>
      </c>
      <c r="R26" s="9">
        <f t="shared" si="9"/>
        <v>0</v>
      </c>
      <c r="S26" s="9"/>
      <c r="T26" s="9"/>
      <c r="U26" s="9"/>
      <c r="V26" s="9"/>
      <c r="W26" s="9"/>
      <c r="X26" s="9"/>
      <c r="Y26" s="9"/>
      <c r="Z26" s="9"/>
      <c r="AA26" s="9"/>
    </row>
    <row r="27" spans="1:27" ht="24">
      <c r="A27" s="4" t="s">
        <v>64</v>
      </c>
      <c r="B27" s="7" t="s">
        <v>2531</v>
      </c>
      <c r="C27" s="8">
        <f t="shared" si="7"/>
        <v>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2">
        <f t="shared" si="8"/>
        <v>0</v>
      </c>
      <c r="R27" s="9">
        <f t="shared" si="9"/>
        <v>0</v>
      </c>
      <c r="S27" s="9"/>
      <c r="T27" s="9"/>
      <c r="U27" s="9"/>
      <c r="V27" s="9"/>
      <c r="W27" s="9"/>
      <c r="X27" s="9"/>
      <c r="Y27" s="9"/>
      <c r="Z27" s="9"/>
      <c r="AA27" s="9"/>
    </row>
    <row r="28" spans="1:27" ht="36">
      <c r="A28" s="4" t="s">
        <v>66</v>
      </c>
      <c r="B28" s="5" t="s">
        <v>2532</v>
      </c>
      <c r="C28" s="6">
        <f t="shared" ref="C28:AA28" si="10">SUM(C29:C39)</f>
        <v>278</v>
      </c>
      <c r="D28" s="6">
        <f t="shared" si="10"/>
        <v>110</v>
      </c>
      <c r="E28" s="6">
        <f t="shared" si="10"/>
        <v>168</v>
      </c>
      <c r="F28" s="6">
        <f t="shared" si="10"/>
        <v>0</v>
      </c>
      <c r="G28" s="6">
        <f t="shared" si="10"/>
        <v>0</v>
      </c>
      <c r="H28" s="6">
        <f t="shared" si="10"/>
        <v>0</v>
      </c>
      <c r="I28" s="6">
        <f t="shared" si="10"/>
        <v>0</v>
      </c>
      <c r="J28" s="6">
        <f t="shared" si="10"/>
        <v>0</v>
      </c>
      <c r="K28" s="6">
        <f t="shared" si="10"/>
        <v>0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0</v>
      </c>
      <c r="P28" s="6">
        <f t="shared" si="10"/>
        <v>0</v>
      </c>
      <c r="Q28" s="11">
        <f t="shared" si="10"/>
        <v>278</v>
      </c>
      <c r="R28" s="6">
        <f t="shared" si="10"/>
        <v>110</v>
      </c>
      <c r="S28" s="6">
        <f t="shared" si="10"/>
        <v>168</v>
      </c>
      <c r="T28" s="6">
        <f t="shared" si="10"/>
        <v>0</v>
      </c>
      <c r="U28" s="6">
        <f t="shared" si="10"/>
        <v>0</v>
      </c>
      <c r="V28" s="6">
        <f t="shared" si="10"/>
        <v>0</v>
      </c>
      <c r="W28" s="6">
        <f t="shared" si="10"/>
        <v>0</v>
      </c>
      <c r="X28" s="6">
        <f t="shared" si="10"/>
        <v>0</v>
      </c>
      <c r="Y28" s="6">
        <f t="shared" si="10"/>
        <v>0</v>
      </c>
      <c r="Z28" s="6">
        <f t="shared" si="10"/>
        <v>0</v>
      </c>
      <c r="AA28" s="6">
        <f t="shared" si="10"/>
        <v>0</v>
      </c>
    </row>
    <row r="29" spans="1:27">
      <c r="A29" s="4" t="s">
        <v>68</v>
      </c>
      <c r="B29" s="7" t="s">
        <v>2516</v>
      </c>
      <c r="C29" s="8">
        <f t="shared" ref="C29:C39" si="11">SUBTOTAL(9,D29:P29)</f>
        <v>204</v>
      </c>
      <c r="D29" s="9">
        <v>110</v>
      </c>
      <c r="E29" s="9">
        <v>94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2">
        <f t="shared" ref="Q29:Q39" si="12">SUBTOTAL(9,R29:AA29)</f>
        <v>204</v>
      </c>
      <c r="R29" s="9">
        <f t="shared" ref="R29:R39" si="13">D29</f>
        <v>110</v>
      </c>
      <c r="S29" s="9">
        <v>94</v>
      </c>
      <c r="T29" s="9"/>
      <c r="U29" s="9"/>
      <c r="V29" s="9"/>
      <c r="W29" s="9"/>
      <c r="X29" s="9"/>
      <c r="Y29" s="9"/>
      <c r="Z29" s="9"/>
      <c r="AA29" s="9"/>
    </row>
    <row r="30" spans="1:27" ht="24">
      <c r="A30" s="4" t="s">
        <v>69</v>
      </c>
      <c r="B30" s="7" t="s">
        <v>2517</v>
      </c>
      <c r="C30" s="8">
        <f t="shared" si="11"/>
        <v>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2">
        <f t="shared" si="12"/>
        <v>0</v>
      </c>
      <c r="R30" s="9">
        <f t="shared" si="13"/>
        <v>0</v>
      </c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4" t="s">
        <v>70</v>
      </c>
      <c r="B31" s="7" t="s">
        <v>2518</v>
      </c>
      <c r="C31" s="8">
        <f t="shared" si="11"/>
        <v>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2">
        <f t="shared" si="12"/>
        <v>0</v>
      </c>
      <c r="R31" s="9">
        <f t="shared" si="13"/>
        <v>0</v>
      </c>
      <c r="S31" s="9"/>
      <c r="T31" s="9"/>
      <c r="U31" s="9"/>
      <c r="V31" s="9"/>
      <c r="W31" s="9"/>
      <c r="X31" s="9"/>
      <c r="Y31" s="9"/>
      <c r="Z31" s="9"/>
      <c r="AA31" s="9"/>
    </row>
    <row r="32" spans="1:27">
      <c r="A32" s="4" t="s">
        <v>71</v>
      </c>
      <c r="B32" s="7" t="s">
        <v>2533</v>
      </c>
      <c r="C32" s="8">
        <f t="shared" si="11"/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2">
        <f t="shared" si="12"/>
        <v>0</v>
      </c>
      <c r="R32" s="9">
        <f t="shared" si="13"/>
        <v>0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ht="24">
      <c r="A33" s="4" t="s">
        <v>73</v>
      </c>
      <c r="B33" s="7" t="s">
        <v>2534</v>
      </c>
      <c r="C33" s="8">
        <f t="shared" si="11"/>
        <v>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2">
        <f t="shared" si="12"/>
        <v>0</v>
      </c>
      <c r="R33" s="9">
        <f t="shared" si="13"/>
        <v>0</v>
      </c>
      <c r="S33" s="9"/>
      <c r="T33" s="9"/>
      <c r="U33" s="9"/>
      <c r="V33" s="9"/>
      <c r="W33" s="9"/>
      <c r="X33" s="9"/>
      <c r="Y33" s="9"/>
      <c r="Z33" s="9"/>
      <c r="AA33" s="9"/>
    </row>
    <row r="34" spans="1:27" ht="24">
      <c r="A34" s="4" t="s">
        <v>75</v>
      </c>
      <c r="B34" s="7" t="s">
        <v>2535</v>
      </c>
      <c r="C34" s="8">
        <f t="shared" si="11"/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2">
        <f t="shared" si="12"/>
        <v>0</v>
      </c>
      <c r="R34" s="9">
        <f t="shared" si="13"/>
        <v>0</v>
      </c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4" t="s">
        <v>77</v>
      </c>
      <c r="B35" s="7" t="s">
        <v>2536</v>
      </c>
      <c r="C35" s="8">
        <f t="shared" si="11"/>
        <v>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2">
        <f t="shared" si="12"/>
        <v>0</v>
      </c>
      <c r="R35" s="9">
        <f t="shared" si="13"/>
        <v>0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4" t="s">
        <v>79</v>
      </c>
      <c r="B36" s="7" t="s">
        <v>2537</v>
      </c>
      <c r="C36" s="8">
        <f t="shared" si="11"/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2">
        <f t="shared" si="12"/>
        <v>0</v>
      </c>
      <c r="R36" s="9">
        <f t="shared" si="13"/>
        <v>0</v>
      </c>
      <c r="S36" s="9"/>
      <c r="T36" s="9"/>
      <c r="U36" s="9"/>
      <c r="V36" s="9"/>
      <c r="W36" s="9"/>
      <c r="X36" s="9"/>
      <c r="Y36" s="9"/>
      <c r="Z36" s="9"/>
      <c r="AA36" s="9"/>
    </row>
    <row r="37" spans="1:27">
      <c r="A37" s="4" t="s">
        <v>81</v>
      </c>
      <c r="B37" s="7" t="s">
        <v>2538</v>
      </c>
      <c r="C37" s="8">
        <f t="shared" si="11"/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2">
        <f t="shared" si="12"/>
        <v>0</v>
      </c>
      <c r="R37" s="9">
        <f t="shared" si="13"/>
        <v>0</v>
      </c>
      <c r="S37" s="9"/>
      <c r="T37" s="9"/>
      <c r="U37" s="9"/>
      <c r="V37" s="9"/>
      <c r="W37" s="9"/>
      <c r="X37" s="9"/>
      <c r="Y37" s="9"/>
      <c r="Z37" s="9"/>
      <c r="AA37" s="9"/>
    </row>
    <row r="38" spans="1:27">
      <c r="A38" s="4" t="s">
        <v>83</v>
      </c>
      <c r="B38" s="7" t="s">
        <v>2525</v>
      </c>
      <c r="C38" s="8">
        <f t="shared" si="11"/>
        <v>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2">
        <f t="shared" si="12"/>
        <v>0</v>
      </c>
      <c r="R38" s="9">
        <f t="shared" si="13"/>
        <v>0</v>
      </c>
      <c r="S38" s="9"/>
      <c r="T38" s="9"/>
      <c r="U38" s="9"/>
      <c r="V38" s="9"/>
      <c r="W38" s="9"/>
      <c r="X38" s="9"/>
      <c r="Y38" s="9"/>
      <c r="Z38" s="9"/>
      <c r="AA38" s="9"/>
    </row>
    <row r="39" spans="1:27" ht="48">
      <c r="A39" s="4" t="s">
        <v>84</v>
      </c>
      <c r="B39" s="7" t="s">
        <v>2539</v>
      </c>
      <c r="C39" s="8">
        <f t="shared" si="11"/>
        <v>74</v>
      </c>
      <c r="D39" s="9"/>
      <c r="E39" s="9">
        <v>74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2">
        <f t="shared" si="12"/>
        <v>74</v>
      </c>
      <c r="R39" s="9">
        <f t="shared" si="13"/>
        <v>0</v>
      </c>
      <c r="S39" s="9">
        <v>74</v>
      </c>
      <c r="T39" s="9"/>
      <c r="U39" s="9"/>
      <c r="V39" s="9"/>
      <c r="W39" s="9"/>
      <c r="X39" s="9"/>
      <c r="Y39" s="9"/>
      <c r="Z39" s="9"/>
      <c r="AA39" s="9"/>
    </row>
    <row r="40" spans="1:27" ht="24">
      <c r="A40" s="4" t="s">
        <v>86</v>
      </c>
      <c r="B40" s="5" t="s">
        <v>2540</v>
      </c>
      <c r="C40" s="6">
        <f t="shared" ref="C40:AA40" si="14">SUM(C41:C51)</f>
        <v>0</v>
      </c>
      <c r="D40" s="6">
        <f t="shared" si="14"/>
        <v>0</v>
      </c>
      <c r="E40" s="6">
        <f t="shared" si="14"/>
        <v>0</v>
      </c>
      <c r="F40" s="6">
        <f t="shared" si="14"/>
        <v>0</v>
      </c>
      <c r="G40" s="6">
        <f t="shared" si="14"/>
        <v>0</v>
      </c>
      <c r="H40" s="6">
        <f t="shared" si="14"/>
        <v>0</v>
      </c>
      <c r="I40" s="6">
        <f t="shared" si="14"/>
        <v>0</v>
      </c>
      <c r="J40" s="6">
        <f t="shared" si="14"/>
        <v>0</v>
      </c>
      <c r="K40" s="6">
        <f t="shared" si="14"/>
        <v>0</v>
      </c>
      <c r="L40" s="6">
        <f t="shared" si="14"/>
        <v>0</v>
      </c>
      <c r="M40" s="6">
        <f t="shared" si="14"/>
        <v>0</v>
      </c>
      <c r="N40" s="6">
        <f t="shared" si="14"/>
        <v>0</v>
      </c>
      <c r="O40" s="6">
        <f t="shared" si="14"/>
        <v>0</v>
      </c>
      <c r="P40" s="6">
        <f t="shared" si="14"/>
        <v>0</v>
      </c>
      <c r="Q40" s="11">
        <f t="shared" si="14"/>
        <v>0</v>
      </c>
      <c r="R40" s="6">
        <f t="shared" si="14"/>
        <v>0</v>
      </c>
      <c r="S40" s="6">
        <f t="shared" si="14"/>
        <v>0</v>
      </c>
      <c r="T40" s="6">
        <f t="shared" si="14"/>
        <v>0</v>
      </c>
      <c r="U40" s="6">
        <f t="shared" si="14"/>
        <v>0</v>
      </c>
      <c r="V40" s="6">
        <f t="shared" si="14"/>
        <v>0</v>
      </c>
      <c r="W40" s="6">
        <f t="shared" si="14"/>
        <v>0</v>
      </c>
      <c r="X40" s="6">
        <f t="shared" si="14"/>
        <v>0</v>
      </c>
      <c r="Y40" s="6">
        <f t="shared" si="14"/>
        <v>0</v>
      </c>
      <c r="Z40" s="6">
        <f t="shared" si="14"/>
        <v>0</v>
      </c>
      <c r="AA40" s="6">
        <f t="shared" si="14"/>
        <v>0</v>
      </c>
    </row>
    <row r="41" spans="1:27">
      <c r="A41" s="4" t="s">
        <v>88</v>
      </c>
      <c r="B41" s="7" t="s">
        <v>2516</v>
      </c>
      <c r="C41" s="8">
        <f t="shared" ref="C41:C51" si="15">SUBTOTAL(9,D41:P41)</f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2">
        <f t="shared" ref="Q41:Q51" si="16">SUBTOTAL(9,R41:AA41)</f>
        <v>0</v>
      </c>
      <c r="R41" s="9">
        <f t="shared" ref="R41:R51" si="17">D41</f>
        <v>0</v>
      </c>
      <c r="S41" s="9"/>
      <c r="T41" s="9"/>
      <c r="U41" s="9"/>
      <c r="V41" s="9"/>
      <c r="W41" s="9"/>
      <c r="X41" s="9"/>
      <c r="Y41" s="9"/>
      <c r="Z41" s="9"/>
      <c r="AA41" s="9"/>
    </row>
    <row r="42" spans="1:27" ht="24">
      <c r="A42" s="4" t="s">
        <v>89</v>
      </c>
      <c r="B42" s="7" t="s">
        <v>2517</v>
      </c>
      <c r="C42" s="8">
        <f t="shared" si="15"/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2">
        <f t="shared" si="16"/>
        <v>0</v>
      </c>
      <c r="R42" s="9">
        <f t="shared" si="17"/>
        <v>0</v>
      </c>
      <c r="S42" s="9"/>
      <c r="T42" s="9"/>
      <c r="U42" s="9"/>
      <c r="V42" s="9"/>
      <c r="W42" s="9"/>
      <c r="X42" s="9"/>
      <c r="Y42" s="9"/>
      <c r="Z42" s="9"/>
      <c r="AA42" s="9"/>
    </row>
    <row r="43" spans="1:27">
      <c r="A43" s="4" t="s">
        <v>90</v>
      </c>
      <c r="B43" s="7" t="s">
        <v>2518</v>
      </c>
      <c r="C43" s="8">
        <f t="shared" si="15"/>
        <v>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2">
        <f t="shared" si="16"/>
        <v>0</v>
      </c>
      <c r="R43" s="9">
        <f t="shared" si="17"/>
        <v>0</v>
      </c>
      <c r="S43" s="9"/>
      <c r="T43" s="9"/>
      <c r="U43" s="9"/>
      <c r="V43" s="9"/>
      <c r="W43" s="9"/>
      <c r="X43" s="9"/>
      <c r="Y43" s="9"/>
      <c r="Z43" s="9"/>
      <c r="AA43" s="9"/>
    </row>
    <row r="44" spans="1:27" ht="24">
      <c r="A44" s="4" t="s">
        <v>91</v>
      </c>
      <c r="B44" s="7" t="s">
        <v>2541</v>
      </c>
      <c r="C44" s="8">
        <f t="shared" si="15"/>
        <v>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2">
        <f t="shared" si="16"/>
        <v>0</v>
      </c>
      <c r="R44" s="9">
        <f t="shared" si="17"/>
        <v>0</v>
      </c>
      <c r="S44" s="9"/>
      <c r="T44" s="9"/>
      <c r="U44" s="9"/>
      <c r="V44" s="9"/>
      <c r="W44" s="9"/>
      <c r="X44" s="9"/>
      <c r="Y44" s="9"/>
      <c r="Z44" s="9"/>
      <c r="AA44" s="9"/>
    </row>
    <row r="45" spans="1:27" ht="24">
      <c r="A45" s="4" t="s">
        <v>93</v>
      </c>
      <c r="B45" s="7" t="s">
        <v>2542</v>
      </c>
      <c r="C45" s="8">
        <f t="shared" si="15"/>
        <v>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2">
        <f t="shared" si="16"/>
        <v>0</v>
      </c>
      <c r="R45" s="9">
        <f t="shared" si="17"/>
        <v>0</v>
      </c>
      <c r="S45" s="9"/>
      <c r="T45" s="9"/>
      <c r="U45" s="9"/>
      <c r="V45" s="9"/>
      <c r="W45" s="9"/>
      <c r="X45" s="9"/>
      <c r="Y45" s="9"/>
      <c r="Z45" s="9"/>
      <c r="AA45" s="9"/>
    </row>
    <row r="46" spans="1:27" ht="24">
      <c r="A46" s="4" t="s">
        <v>95</v>
      </c>
      <c r="B46" s="7" t="s">
        <v>2543</v>
      </c>
      <c r="C46" s="8">
        <f t="shared" si="15"/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2">
        <f t="shared" si="16"/>
        <v>0</v>
      </c>
      <c r="R46" s="9">
        <f t="shared" si="17"/>
        <v>0</v>
      </c>
      <c r="S46" s="9"/>
      <c r="T46" s="9"/>
      <c r="U46" s="9"/>
      <c r="V46" s="9"/>
      <c r="W46" s="9"/>
      <c r="X46" s="9"/>
      <c r="Y46" s="9"/>
      <c r="Z46" s="9"/>
      <c r="AA46" s="9"/>
    </row>
    <row r="47" spans="1:27" ht="24">
      <c r="A47" s="4" t="s">
        <v>97</v>
      </c>
      <c r="B47" s="7" t="s">
        <v>2544</v>
      </c>
      <c r="C47" s="8">
        <f t="shared" si="15"/>
        <v>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2">
        <f t="shared" si="16"/>
        <v>0</v>
      </c>
      <c r="R47" s="9">
        <f t="shared" si="17"/>
        <v>0</v>
      </c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4" t="s">
        <v>99</v>
      </c>
      <c r="B48" s="7" t="s">
        <v>2545</v>
      </c>
      <c r="C48" s="8">
        <f t="shared" si="15"/>
        <v>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2">
        <f t="shared" si="16"/>
        <v>0</v>
      </c>
      <c r="R48" s="9">
        <f t="shared" si="17"/>
        <v>0</v>
      </c>
      <c r="S48" s="9"/>
      <c r="T48" s="9"/>
      <c r="U48" s="9"/>
      <c r="V48" s="9"/>
      <c r="W48" s="9"/>
      <c r="X48" s="9"/>
      <c r="Y48" s="9"/>
      <c r="Z48" s="9"/>
      <c r="AA48" s="9"/>
    </row>
    <row r="49" spans="1:27" ht="24">
      <c r="A49" s="4" t="s">
        <v>101</v>
      </c>
      <c r="B49" s="7" t="s">
        <v>2546</v>
      </c>
      <c r="C49" s="8">
        <f t="shared" si="15"/>
        <v>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2">
        <f t="shared" si="16"/>
        <v>0</v>
      </c>
      <c r="R49" s="9">
        <f t="shared" si="17"/>
        <v>0</v>
      </c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4" t="s">
        <v>103</v>
      </c>
      <c r="B50" s="7" t="s">
        <v>2525</v>
      </c>
      <c r="C50" s="8">
        <f t="shared" si="15"/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2">
        <f t="shared" si="16"/>
        <v>0</v>
      </c>
      <c r="R50" s="9">
        <f t="shared" si="17"/>
        <v>0</v>
      </c>
      <c r="S50" s="9"/>
      <c r="T50" s="9"/>
      <c r="U50" s="9"/>
      <c r="V50" s="9"/>
      <c r="W50" s="9"/>
      <c r="X50" s="9"/>
      <c r="Y50" s="9"/>
      <c r="Z50" s="9"/>
      <c r="AA50" s="9"/>
    </row>
    <row r="51" spans="1:27" ht="24">
      <c r="A51" s="4" t="s">
        <v>104</v>
      </c>
      <c r="B51" s="7" t="s">
        <v>2547</v>
      </c>
      <c r="C51" s="8">
        <f t="shared" si="15"/>
        <v>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2">
        <f t="shared" si="16"/>
        <v>0</v>
      </c>
      <c r="R51" s="9">
        <f t="shared" si="17"/>
        <v>0</v>
      </c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4" t="s">
        <v>106</v>
      </c>
      <c r="B52" s="5" t="s">
        <v>2548</v>
      </c>
      <c r="C52" s="6">
        <f t="shared" ref="C52:AA52" si="18">SUM(C53:C62)</f>
        <v>0</v>
      </c>
      <c r="D52" s="6">
        <f t="shared" si="18"/>
        <v>0</v>
      </c>
      <c r="E52" s="6">
        <f t="shared" si="18"/>
        <v>0</v>
      </c>
      <c r="F52" s="6">
        <f t="shared" si="18"/>
        <v>0</v>
      </c>
      <c r="G52" s="6">
        <f t="shared" si="18"/>
        <v>0</v>
      </c>
      <c r="H52" s="6">
        <f t="shared" si="18"/>
        <v>0</v>
      </c>
      <c r="I52" s="6">
        <f t="shared" si="18"/>
        <v>0</v>
      </c>
      <c r="J52" s="6">
        <f t="shared" si="18"/>
        <v>0</v>
      </c>
      <c r="K52" s="6">
        <f t="shared" si="18"/>
        <v>0</v>
      </c>
      <c r="L52" s="6">
        <f t="shared" si="18"/>
        <v>0</v>
      </c>
      <c r="M52" s="6">
        <f t="shared" si="18"/>
        <v>0</v>
      </c>
      <c r="N52" s="6">
        <f t="shared" si="18"/>
        <v>0</v>
      </c>
      <c r="O52" s="6">
        <f t="shared" si="18"/>
        <v>0</v>
      </c>
      <c r="P52" s="6">
        <f t="shared" si="18"/>
        <v>0</v>
      </c>
      <c r="Q52" s="11">
        <f t="shared" si="18"/>
        <v>0</v>
      </c>
      <c r="R52" s="6">
        <f t="shared" si="18"/>
        <v>0</v>
      </c>
      <c r="S52" s="6">
        <f t="shared" si="18"/>
        <v>0</v>
      </c>
      <c r="T52" s="6">
        <f t="shared" si="18"/>
        <v>0</v>
      </c>
      <c r="U52" s="6">
        <f t="shared" si="18"/>
        <v>0</v>
      </c>
      <c r="V52" s="6">
        <f t="shared" si="18"/>
        <v>0</v>
      </c>
      <c r="W52" s="6">
        <f t="shared" si="18"/>
        <v>0</v>
      </c>
      <c r="X52" s="6">
        <f t="shared" si="18"/>
        <v>0</v>
      </c>
      <c r="Y52" s="6">
        <f t="shared" si="18"/>
        <v>0</v>
      </c>
      <c r="Z52" s="6">
        <f t="shared" si="18"/>
        <v>0</v>
      </c>
      <c r="AA52" s="6">
        <f t="shared" si="18"/>
        <v>0</v>
      </c>
    </row>
    <row r="53" spans="1:27">
      <c r="A53" s="4" t="s">
        <v>108</v>
      </c>
      <c r="B53" s="7" t="s">
        <v>2516</v>
      </c>
      <c r="C53" s="8">
        <f t="shared" ref="C53:C62" si="19">SUBTOTAL(9,D53:P53)</f>
        <v>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2">
        <f t="shared" ref="Q53:Q62" si="20">SUBTOTAL(9,R53:AA53)</f>
        <v>0</v>
      </c>
      <c r="R53" s="9">
        <f t="shared" ref="R53:R62" si="21">D53</f>
        <v>0</v>
      </c>
      <c r="S53" s="9"/>
      <c r="T53" s="9"/>
      <c r="U53" s="9"/>
      <c r="V53" s="9"/>
      <c r="W53" s="9"/>
      <c r="X53" s="9"/>
      <c r="Y53" s="9"/>
      <c r="Z53" s="9"/>
      <c r="AA53" s="9"/>
    </row>
    <row r="54" spans="1:27" ht="24">
      <c r="A54" s="4" t="s">
        <v>109</v>
      </c>
      <c r="B54" s="7" t="s">
        <v>2517</v>
      </c>
      <c r="C54" s="8">
        <f t="shared" si="19"/>
        <v>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2">
        <f t="shared" si="20"/>
        <v>0</v>
      </c>
      <c r="R54" s="9">
        <f t="shared" si="21"/>
        <v>0</v>
      </c>
      <c r="S54" s="9"/>
      <c r="T54" s="9"/>
      <c r="U54" s="9"/>
      <c r="V54" s="9"/>
      <c r="W54" s="9"/>
      <c r="X54" s="9"/>
      <c r="Y54" s="9"/>
      <c r="Z54" s="9"/>
      <c r="AA54" s="9"/>
    </row>
    <row r="55" spans="1:27">
      <c r="A55" s="4" t="s">
        <v>110</v>
      </c>
      <c r="B55" s="7" t="s">
        <v>2518</v>
      </c>
      <c r="C55" s="8">
        <f t="shared" si="19"/>
        <v>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2">
        <f t="shared" si="20"/>
        <v>0</v>
      </c>
      <c r="R55" s="9">
        <f t="shared" si="21"/>
        <v>0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4" t="s">
        <v>111</v>
      </c>
      <c r="B56" s="7" t="s">
        <v>2549</v>
      </c>
      <c r="C56" s="8">
        <f t="shared" si="19"/>
        <v>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2">
        <f t="shared" si="20"/>
        <v>0</v>
      </c>
      <c r="R56" s="9">
        <f t="shared" si="21"/>
        <v>0</v>
      </c>
      <c r="S56" s="9"/>
      <c r="T56" s="9"/>
      <c r="U56" s="9"/>
      <c r="V56" s="9"/>
      <c r="W56" s="9"/>
      <c r="X56" s="9"/>
      <c r="Y56" s="9"/>
      <c r="Z56" s="9"/>
      <c r="AA56" s="9"/>
    </row>
    <row r="57" spans="1:27" ht="24">
      <c r="A57" s="4" t="s">
        <v>113</v>
      </c>
      <c r="B57" s="7" t="s">
        <v>2550</v>
      </c>
      <c r="C57" s="8">
        <f t="shared" si="19"/>
        <v>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2">
        <f t="shared" si="20"/>
        <v>0</v>
      </c>
      <c r="R57" s="9">
        <f t="shared" si="21"/>
        <v>0</v>
      </c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4" t="s">
        <v>115</v>
      </c>
      <c r="B58" s="7" t="s">
        <v>2551</v>
      </c>
      <c r="C58" s="8">
        <f t="shared" si="19"/>
        <v>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>
        <f t="shared" si="20"/>
        <v>0</v>
      </c>
      <c r="R58" s="9">
        <f t="shared" si="21"/>
        <v>0</v>
      </c>
      <c r="S58" s="9"/>
      <c r="T58" s="9"/>
      <c r="U58" s="9"/>
      <c r="V58" s="9"/>
      <c r="W58" s="9"/>
      <c r="X58" s="9"/>
      <c r="Y58" s="9"/>
      <c r="Z58" s="9"/>
      <c r="AA58" s="9"/>
    </row>
    <row r="59" spans="1:27" ht="24">
      <c r="A59" s="4" t="s">
        <v>117</v>
      </c>
      <c r="B59" s="7" t="s">
        <v>2552</v>
      </c>
      <c r="C59" s="8">
        <f t="shared" si="19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2">
        <f t="shared" si="20"/>
        <v>0</v>
      </c>
      <c r="R59" s="9">
        <f t="shared" si="21"/>
        <v>0</v>
      </c>
      <c r="S59" s="9"/>
      <c r="T59" s="9"/>
      <c r="U59" s="9"/>
      <c r="V59" s="9"/>
      <c r="W59" s="9"/>
      <c r="X59" s="9"/>
      <c r="Y59" s="9"/>
      <c r="Z59" s="9"/>
      <c r="AA59" s="9"/>
    </row>
    <row r="60" spans="1:27" ht="24">
      <c r="A60" s="4" t="s">
        <v>119</v>
      </c>
      <c r="B60" s="7" t="s">
        <v>2553</v>
      </c>
      <c r="C60" s="8">
        <f t="shared" si="19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2">
        <f t="shared" si="20"/>
        <v>0</v>
      </c>
      <c r="R60" s="9">
        <f t="shared" si="21"/>
        <v>0</v>
      </c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4" t="s">
        <v>121</v>
      </c>
      <c r="B61" s="7" t="s">
        <v>2525</v>
      </c>
      <c r="C61" s="8">
        <f t="shared" si="19"/>
        <v>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2">
        <f t="shared" si="20"/>
        <v>0</v>
      </c>
      <c r="R61" s="9">
        <f t="shared" si="21"/>
        <v>0</v>
      </c>
      <c r="S61" s="9"/>
      <c r="T61" s="9"/>
      <c r="U61" s="9"/>
      <c r="V61" s="9"/>
      <c r="W61" s="9"/>
      <c r="X61" s="9"/>
      <c r="Y61" s="9"/>
      <c r="Z61" s="9"/>
      <c r="AA61" s="9"/>
    </row>
    <row r="62" spans="1:27" ht="24">
      <c r="A62" s="4" t="s">
        <v>122</v>
      </c>
      <c r="B62" s="7" t="s">
        <v>2554</v>
      </c>
      <c r="C62" s="8">
        <f t="shared" si="19"/>
        <v>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2">
        <f t="shared" si="20"/>
        <v>0</v>
      </c>
      <c r="R62" s="9">
        <f t="shared" si="21"/>
        <v>0</v>
      </c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4" t="s">
        <v>124</v>
      </c>
      <c r="B63" s="5" t="s">
        <v>2555</v>
      </c>
      <c r="C63" s="6">
        <f t="shared" ref="C63:AA63" si="22">SUM(C64:C73)</f>
        <v>38</v>
      </c>
      <c r="D63" s="6">
        <f t="shared" si="22"/>
        <v>26</v>
      </c>
      <c r="E63" s="6">
        <f t="shared" si="22"/>
        <v>12</v>
      </c>
      <c r="F63" s="6">
        <f t="shared" si="22"/>
        <v>0</v>
      </c>
      <c r="G63" s="6">
        <f t="shared" si="22"/>
        <v>0</v>
      </c>
      <c r="H63" s="6">
        <f t="shared" si="22"/>
        <v>0</v>
      </c>
      <c r="I63" s="6">
        <f t="shared" si="22"/>
        <v>0</v>
      </c>
      <c r="J63" s="6">
        <f t="shared" si="22"/>
        <v>0</v>
      </c>
      <c r="K63" s="6">
        <f t="shared" si="22"/>
        <v>0</v>
      </c>
      <c r="L63" s="6">
        <f t="shared" si="22"/>
        <v>0</v>
      </c>
      <c r="M63" s="6">
        <f t="shared" si="22"/>
        <v>0</v>
      </c>
      <c r="N63" s="6">
        <f t="shared" si="22"/>
        <v>0</v>
      </c>
      <c r="O63" s="6">
        <f t="shared" si="22"/>
        <v>0</v>
      </c>
      <c r="P63" s="6">
        <f t="shared" si="22"/>
        <v>0</v>
      </c>
      <c r="Q63" s="11">
        <f t="shared" si="22"/>
        <v>38</v>
      </c>
      <c r="R63" s="6">
        <f t="shared" si="22"/>
        <v>26</v>
      </c>
      <c r="S63" s="6">
        <f t="shared" si="22"/>
        <v>12</v>
      </c>
      <c r="T63" s="6">
        <f t="shared" si="22"/>
        <v>0</v>
      </c>
      <c r="U63" s="6">
        <f t="shared" si="22"/>
        <v>0</v>
      </c>
      <c r="V63" s="6">
        <f t="shared" si="22"/>
        <v>0</v>
      </c>
      <c r="W63" s="6">
        <f t="shared" si="22"/>
        <v>0</v>
      </c>
      <c r="X63" s="6">
        <f t="shared" si="22"/>
        <v>0</v>
      </c>
      <c r="Y63" s="6">
        <f t="shared" si="22"/>
        <v>0</v>
      </c>
      <c r="Z63" s="6">
        <f t="shared" si="22"/>
        <v>0</v>
      </c>
      <c r="AA63" s="6">
        <f t="shared" si="22"/>
        <v>0</v>
      </c>
    </row>
    <row r="64" spans="1:27">
      <c r="A64" s="4" t="s">
        <v>126</v>
      </c>
      <c r="B64" s="7" t="s">
        <v>2516</v>
      </c>
      <c r="C64" s="8">
        <f t="shared" ref="C64:C73" si="23">SUBTOTAL(9,D64:P64)</f>
        <v>38</v>
      </c>
      <c r="D64" s="9">
        <v>26</v>
      </c>
      <c r="E64" s="9">
        <v>12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2">
        <f t="shared" ref="Q64:Q73" si="24">SUBTOTAL(9,R64:AA64)</f>
        <v>38</v>
      </c>
      <c r="R64" s="9">
        <f t="shared" ref="R64:R73" si="25">D64</f>
        <v>26</v>
      </c>
      <c r="S64" s="9">
        <v>12</v>
      </c>
      <c r="T64" s="9"/>
      <c r="U64" s="9"/>
      <c r="V64" s="9"/>
      <c r="W64" s="9"/>
      <c r="X64" s="9"/>
      <c r="Y64" s="9"/>
      <c r="Z64" s="9"/>
      <c r="AA64" s="9"/>
    </row>
    <row r="65" spans="1:27" ht="24">
      <c r="A65" s="4" t="s">
        <v>127</v>
      </c>
      <c r="B65" s="7" t="s">
        <v>2517</v>
      </c>
      <c r="C65" s="8">
        <f t="shared" si="23"/>
        <v>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2">
        <f t="shared" si="24"/>
        <v>0</v>
      </c>
      <c r="R65" s="9">
        <f t="shared" si="25"/>
        <v>0</v>
      </c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4" t="s">
        <v>128</v>
      </c>
      <c r="B66" s="7" t="s">
        <v>2518</v>
      </c>
      <c r="C66" s="8">
        <f t="shared" si="23"/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2">
        <f t="shared" si="24"/>
        <v>0</v>
      </c>
      <c r="R66" s="9">
        <f t="shared" si="25"/>
        <v>0</v>
      </c>
      <c r="S66" s="9"/>
      <c r="T66" s="9"/>
      <c r="U66" s="9"/>
      <c r="V66" s="9"/>
      <c r="W66" s="9"/>
      <c r="X66" s="9"/>
      <c r="Y66" s="9"/>
      <c r="Z66" s="9"/>
      <c r="AA66" s="9"/>
    </row>
    <row r="67" spans="1:27" ht="24">
      <c r="A67" s="4" t="s">
        <v>129</v>
      </c>
      <c r="B67" s="7" t="s">
        <v>2556</v>
      </c>
      <c r="C67" s="8">
        <f t="shared" si="23"/>
        <v>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2">
        <f t="shared" si="24"/>
        <v>0</v>
      </c>
      <c r="R67" s="9">
        <f t="shared" si="25"/>
        <v>0</v>
      </c>
      <c r="S67" s="9"/>
      <c r="T67" s="9"/>
      <c r="U67" s="9"/>
      <c r="V67" s="9"/>
      <c r="W67" s="9"/>
      <c r="X67" s="9"/>
      <c r="Y67" s="9"/>
      <c r="Z67" s="9"/>
      <c r="AA67" s="9"/>
    </row>
    <row r="68" spans="1:27" ht="24">
      <c r="A68" s="4" t="s">
        <v>131</v>
      </c>
      <c r="B68" s="7" t="s">
        <v>2557</v>
      </c>
      <c r="C68" s="8">
        <f t="shared" si="23"/>
        <v>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2">
        <f t="shared" si="24"/>
        <v>0</v>
      </c>
      <c r="R68" s="9">
        <f t="shared" si="25"/>
        <v>0</v>
      </c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4" t="s">
        <v>133</v>
      </c>
      <c r="B69" s="7" t="s">
        <v>2558</v>
      </c>
      <c r="C69" s="8">
        <f t="shared" si="23"/>
        <v>0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2">
        <f t="shared" si="24"/>
        <v>0</v>
      </c>
      <c r="R69" s="9">
        <f t="shared" si="25"/>
        <v>0</v>
      </c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4" t="s">
        <v>135</v>
      </c>
      <c r="B70" s="7" t="s">
        <v>2559</v>
      </c>
      <c r="C70" s="8">
        <f t="shared" si="23"/>
        <v>0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2">
        <f t="shared" si="24"/>
        <v>0</v>
      </c>
      <c r="R70" s="9">
        <f t="shared" si="25"/>
        <v>0</v>
      </c>
      <c r="S70" s="9"/>
      <c r="T70" s="9"/>
      <c r="U70" s="9"/>
      <c r="V70" s="9"/>
      <c r="W70" s="9"/>
      <c r="X70" s="9"/>
      <c r="Y70" s="9"/>
      <c r="Z70" s="9"/>
      <c r="AA70" s="9"/>
    </row>
    <row r="71" spans="1:27" ht="24">
      <c r="A71" s="4" t="s">
        <v>137</v>
      </c>
      <c r="B71" s="7" t="s">
        <v>2560</v>
      </c>
      <c r="C71" s="8">
        <f t="shared" si="23"/>
        <v>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2">
        <f t="shared" si="24"/>
        <v>0</v>
      </c>
      <c r="R71" s="9">
        <f t="shared" si="25"/>
        <v>0</v>
      </c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4" t="s">
        <v>139</v>
      </c>
      <c r="B72" s="7" t="s">
        <v>2525</v>
      </c>
      <c r="C72" s="8">
        <f t="shared" si="23"/>
        <v>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2">
        <f t="shared" si="24"/>
        <v>0</v>
      </c>
      <c r="R72" s="9">
        <f t="shared" si="25"/>
        <v>0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ht="24">
      <c r="A73" s="4" t="s">
        <v>140</v>
      </c>
      <c r="B73" s="7" t="s">
        <v>2561</v>
      </c>
      <c r="C73" s="8">
        <f t="shared" si="23"/>
        <v>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2">
        <f t="shared" si="24"/>
        <v>0</v>
      </c>
      <c r="R73" s="9">
        <f t="shared" si="25"/>
        <v>0</v>
      </c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4" t="s">
        <v>142</v>
      </c>
      <c r="B74" s="5" t="s">
        <v>2562</v>
      </c>
      <c r="C74" s="6">
        <f t="shared" ref="C74:AA74" si="26">SUM(C75:C85)</f>
        <v>0</v>
      </c>
      <c r="D74" s="6">
        <f t="shared" si="26"/>
        <v>0</v>
      </c>
      <c r="E74" s="6">
        <f t="shared" si="26"/>
        <v>0</v>
      </c>
      <c r="F74" s="6">
        <f t="shared" si="26"/>
        <v>0</v>
      </c>
      <c r="G74" s="6">
        <f t="shared" si="26"/>
        <v>0</v>
      </c>
      <c r="H74" s="6">
        <f t="shared" si="26"/>
        <v>0</v>
      </c>
      <c r="I74" s="6">
        <f t="shared" si="26"/>
        <v>0</v>
      </c>
      <c r="J74" s="6">
        <f t="shared" si="26"/>
        <v>0</v>
      </c>
      <c r="K74" s="6">
        <f t="shared" si="26"/>
        <v>0</v>
      </c>
      <c r="L74" s="6">
        <f t="shared" si="26"/>
        <v>0</v>
      </c>
      <c r="M74" s="6">
        <f t="shared" si="26"/>
        <v>0</v>
      </c>
      <c r="N74" s="6">
        <f t="shared" si="26"/>
        <v>0</v>
      </c>
      <c r="O74" s="6">
        <f t="shared" si="26"/>
        <v>0</v>
      </c>
      <c r="P74" s="6">
        <f t="shared" si="26"/>
        <v>0</v>
      </c>
      <c r="Q74" s="11">
        <f t="shared" si="26"/>
        <v>0</v>
      </c>
      <c r="R74" s="6">
        <f t="shared" si="26"/>
        <v>0</v>
      </c>
      <c r="S74" s="6">
        <f t="shared" si="26"/>
        <v>0</v>
      </c>
      <c r="T74" s="6">
        <f t="shared" si="26"/>
        <v>0</v>
      </c>
      <c r="U74" s="6">
        <f t="shared" si="26"/>
        <v>0</v>
      </c>
      <c r="V74" s="6">
        <f t="shared" si="26"/>
        <v>0</v>
      </c>
      <c r="W74" s="6">
        <f t="shared" si="26"/>
        <v>0</v>
      </c>
      <c r="X74" s="6">
        <f t="shared" si="26"/>
        <v>0</v>
      </c>
      <c r="Y74" s="6">
        <f t="shared" si="26"/>
        <v>0</v>
      </c>
      <c r="Z74" s="6">
        <f t="shared" si="26"/>
        <v>0</v>
      </c>
      <c r="AA74" s="6">
        <f t="shared" si="26"/>
        <v>0</v>
      </c>
    </row>
    <row r="75" spans="1:27">
      <c r="A75" s="4" t="s">
        <v>144</v>
      </c>
      <c r="B75" s="7" t="s">
        <v>2516</v>
      </c>
      <c r="C75" s="8">
        <f t="shared" ref="C75:C85" si="27">SUBTOTAL(9,D75:P75)</f>
        <v>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2">
        <f t="shared" ref="Q75:Q85" si="28">SUBTOTAL(9,R75:AA75)</f>
        <v>0</v>
      </c>
      <c r="R75" s="9">
        <f t="shared" ref="R75:R85" si="29">D75</f>
        <v>0</v>
      </c>
      <c r="S75" s="9"/>
      <c r="T75" s="9"/>
      <c r="U75" s="9"/>
      <c r="V75" s="9"/>
      <c r="W75" s="9"/>
      <c r="X75" s="9"/>
      <c r="Y75" s="9"/>
      <c r="Z75" s="9"/>
      <c r="AA75" s="9"/>
    </row>
    <row r="76" spans="1:27" ht="24">
      <c r="A76" s="4" t="s">
        <v>145</v>
      </c>
      <c r="B76" s="7" t="s">
        <v>2517</v>
      </c>
      <c r="C76" s="8">
        <f t="shared" si="27"/>
        <v>0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2">
        <f t="shared" si="28"/>
        <v>0</v>
      </c>
      <c r="R76" s="9">
        <f t="shared" si="29"/>
        <v>0</v>
      </c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4" t="s">
        <v>146</v>
      </c>
      <c r="B77" s="7" t="s">
        <v>2518</v>
      </c>
      <c r="C77" s="8">
        <f t="shared" si="27"/>
        <v>0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2">
        <f t="shared" si="28"/>
        <v>0</v>
      </c>
      <c r="R77" s="9">
        <f t="shared" si="29"/>
        <v>0</v>
      </c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4" t="s">
        <v>147</v>
      </c>
      <c r="B78" s="7" t="s">
        <v>2563</v>
      </c>
      <c r="C78" s="8">
        <f t="shared" si="27"/>
        <v>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2">
        <f t="shared" si="28"/>
        <v>0</v>
      </c>
      <c r="R78" s="9">
        <f t="shared" si="29"/>
        <v>0</v>
      </c>
      <c r="S78" s="9"/>
      <c r="T78" s="9"/>
      <c r="U78" s="9"/>
      <c r="V78" s="9"/>
      <c r="W78" s="9"/>
      <c r="X78" s="9"/>
      <c r="Y78" s="9"/>
      <c r="Z78" s="9"/>
      <c r="AA78" s="9"/>
    </row>
    <row r="79" spans="1:27" ht="24">
      <c r="A79" s="4" t="s">
        <v>149</v>
      </c>
      <c r="B79" s="7" t="s">
        <v>2564</v>
      </c>
      <c r="C79" s="8">
        <f t="shared" si="27"/>
        <v>0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2">
        <f t="shared" si="28"/>
        <v>0</v>
      </c>
      <c r="R79" s="9">
        <f t="shared" si="29"/>
        <v>0</v>
      </c>
      <c r="S79" s="9"/>
      <c r="T79" s="9"/>
      <c r="U79" s="9"/>
      <c r="V79" s="9"/>
      <c r="W79" s="9"/>
      <c r="X79" s="9"/>
      <c r="Y79" s="9"/>
      <c r="Z79" s="9"/>
      <c r="AA79" s="9"/>
    </row>
    <row r="80" spans="1:27" ht="24">
      <c r="A80" s="4" t="s">
        <v>151</v>
      </c>
      <c r="B80" s="7" t="s">
        <v>2565</v>
      </c>
      <c r="C80" s="8">
        <f t="shared" si="27"/>
        <v>0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2">
        <f t="shared" si="28"/>
        <v>0</v>
      </c>
      <c r="R80" s="9">
        <f t="shared" si="29"/>
        <v>0</v>
      </c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4" t="s">
        <v>153</v>
      </c>
      <c r="B81" s="7" t="s">
        <v>2566</v>
      </c>
      <c r="C81" s="8">
        <f t="shared" si="27"/>
        <v>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2">
        <f t="shared" si="28"/>
        <v>0</v>
      </c>
      <c r="R81" s="9">
        <f t="shared" si="29"/>
        <v>0</v>
      </c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4" t="s">
        <v>155</v>
      </c>
      <c r="B82" s="7" t="s">
        <v>2567</v>
      </c>
      <c r="C82" s="8">
        <f t="shared" si="27"/>
        <v>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2">
        <f t="shared" si="28"/>
        <v>0</v>
      </c>
      <c r="R82" s="9">
        <f t="shared" si="29"/>
        <v>0</v>
      </c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4" t="s">
        <v>157</v>
      </c>
      <c r="B83" s="7" t="s">
        <v>2559</v>
      </c>
      <c r="C83" s="8">
        <f t="shared" si="27"/>
        <v>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2">
        <f t="shared" si="28"/>
        <v>0</v>
      </c>
      <c r="R83" s="9">
        <f t="shared" si="29"/>
        <v>0</v>
      </c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4" t="s">
        <v>158</v>
      </c>
      <c r="B84" s="7" t="s">
        <v>2525</v>
      </c>
      <c r="C84" s="8">
        <f t="shared" si="27"/>
        <v>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2">
        <f t="shared" si="28"/>
        <v>0</v>
      </c>
      <c r="R84" s="9">
        <f t="shared" si="29"/>
        <v>0</v>
      </c>
      <c r="S84" s="9"/>
      <c r="T84" s="9"/>
      <c r="U84" s="9"/>
      <c r="V84" s="9"/>
      <c r="W84" s="9"/>
      <c r="X84" s="9"/>
      <c r="Y84" s="9"/>
      <c r="Z84" s="9"/>
      <c r="AA84" s="9"/>
    </row>
    <row r="85" spans="1:27" ht="24">
      <c r="A85" s="4" t="s">
        <v>159</v>
      </c>
      <c r="B85" s="7" t="s">
        <v>2568</v>
      </c>
      <c r="C85" s="8">
        <f t="shared" si="27"/>
        <v>0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2">
        <f t="shared" si="28"/>
        <v>0</v>
      </c>
      <c r="R85" s="9">
        <f t="shared" si="29"/>
        <v>0</v>
      </c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4" t="s">
        <v>161</v>
      </c>
      <c r="B86" s="5" t="s">
        <v>2569</v>
      </c>
      <c r="C86" s="6">
        <f t="shared" ref="C86:AA86" si="30">SUM(C87:C94)</f>
        <v>0</v>
      </c>
      <c r="D86" s="6">
        <f t="shared" si="30"/>
        <v>0</v>
      </c>
      <c r="E86" s="6">
        <f t="shared" si="30"/>
        <v>0</v>
      </c>
      <c r="F86" s="6">
        <f t="shared" si="30"/>
        <v>0</v>
      </c>
      <c r="G86" s="6">
        <f t="shared" si="30"/>
        <v>0</v>
      </c>
      <c r="H86" s="6">
        <f t="shared" si="30"/>
        <v>0</v>
      </c>
      <c r="I86" s="6">
        <f t="shared" si="30"/>
        <v>0</v>
      </c>
      <c r="J86" s="6">
        <f t="shared" si="30"/>
        <v>0</v>
      </c>
      <c r="K86" s="6">
        <f t="shared" si="30"/>
        <v>0</v>
      </c>
      <c r="L86" s="6">
        <f t="shared" si="30"/>
        <v>0</v>
      </c>
      <c r="M86" s="6">
        <f t="shared" si="30"/>
        <v>0</v>
      </c>
      <c r="N86" s="6">
        <f t="shared" si="30"/>
        <v>0</v>
      </c>
      <c r="O86" s="6">
        <f t="shared" si="30"/>
        <v>0</v>
      </c>
      <c r="P86" s="6">
        <f t="shared" si="30"/>
        <v>0</v>
      </c>
      <c r="Q86" s="11">
        <f t="shared" si="30"/>
        <v>0</v>
      </c>
      <c r="R86" s="6">
        <f t="shared" si="30"/>
        <v>0</v>
      </c>
      <c r="S86" s="6">
        <f t="shared" si="30"/>
        <v>0</v>
      </c>
      <c r="T86" s="6">
        <f t="shared" si="30"/>
        <v>0</v>
      </c>
      <c r="U86" s="6">
        <f t="shared" si="30"/>
        <v>0</v>
      </c>
      <c r="V86" s="6">
        <f t="shared" si="30"/>
        <v>0</v>
      </c>
      <c r="W86" s="6">
        <f t="shared" si="30"/>
        <v>0</v>
      </c>
      <c r="X86" s="6">
        <f t="shared" si="30"/>
        <v>0</v>
      </c>
      <c r="Y86" s="6">
        <f t="shared" si="30"/>
        <v>0</v>
      </c>
      <c r="Z86" s="6">
        <f t="shared" si="30"/>
        <v>0</v>
      </c>
      <c r="AA86" s="6">
        <f t="shared" si="30"/>
        <v>0</v>
      </c>
    </row>
    <row r="87" spans="1:27">
      <c r="A87" s="4" t="s">
        <v>163</v>
      </c>
      <c r="B87" s="7" t="s">
        <v>2516</v>
      </c>
      <c r="C87" s="8">
        <f t="shared" ref="C87:C94" si="31">SUBTOTAL(9,D87:P87)</f>
        <v>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2">
        <f t="shared" ref="Q87:Q94" si="32">SUBTOTAL(9,R87:AA87)</f>
        <v>0</v>
      </c>
      <c r="R87" s="9">
        <f t="shared" ref="R87:R94" si="33">D87</f>
        <v>0</v>
      </c>
      <c r="S87" s="9"/>
      <c r="T87" s="9"/>
      <c r="U87" s="9"/>
      <c r="V87" s="9"/>
      <c r="W87" s="9"/>
      <c r="X87" s="9"/>
      <c r="Y87" s="9"/>
      <c r="Z87" s="9"/>
      <c r="AA87" s="9"/>
    </row>
    <row r="88" spans="1:27" ht="24">
      <c r="A88" s="4" t="s">
        <v>164</v>
      </c>
      <c r="B88" s="7" t="s">
        <v>2517</v>
      </c>
      <c r="C88" s="8">
        <f t="shared" si="31"/>
        <v>0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2">
        <f t="shared" si="32"/>
        <v>0</v>
      </c>
      <c r="R88" s="9">
        <f t="shared" si="33"/>
        <v>0</v>
      </c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4" t="s">
        <v>165</v>
      </c>
      <c r="B89" s="7" t="s">
        <v>2518</v>
      </c>
      <c r="C89" s="8">
        <f t="shared" si="31"/>
        <v>0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2">
        <f t="shared" si="32"/>
        <v>0</v>
      </c>
      <c r="R89" s="9">
        <f t="shared" si="33"/>
        <v>0</v>
      </c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4" t="s">
        <v>166</v>
      </c>
      <c r="B90" s="7" t="s">
        <v>2570</v>
      </c>
      <c r="C90" s="8">
        <f t="shared" si="31"/>
        <v>0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2">
        <f t="shared" si="32"/>
        <v>0</v>
      </c>
      <c r="R90" s="9">
        <f t="shared" si="33"/>
        <v>0</v>
      </c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4" t="s">
        <v>168</v>
      </c>
      <c r="B91" s="7" t="s">
        <v>2571</v>
      </c>
      <c r="C91" s="8">
        <f t="shared" si="31"/>
        <v>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2">
        <f t="shared" si="32"/>
        <v>0</v>
      </c>
      <c r="R91" s="9">
        <f t="shared" si="33"/>
        <v>0</v>
      </c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4" t="s">
        <v>170</v>
      </c>
      <c r="B92" s="7" t="s">
        <v>2559</v>
      </c>
      <c r="C92" s="8">
        <f t="shared" si="31"/>
        <v>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2">
        <f t="shared" si="32"/>
        <v>0</v>
      </c>
      <c r="R92" s="9">
        <f t="shared" si="33"/>
        <v>0</v>
      </c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4" t="s">
        <v>171</v>
      </c>
      <c r="B93" s="7" t="s">
        <v>2525</v>
      </c>
      <c r="C93" s="8">
        <f t="shared" si="31"/>
        <v>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2">
        <f t="shared" si="32"/>
        <v>0</v>
      </c>
      <c r="R93" s="9">
        <f t="shared" si="33"/>
        <v>0</v>
      </c>
      <c r="S93" s="9"/>
      <c r="T93" s="9"/>
      <c r="U93" s="9"/>
      <c r="V93" s="9"/>
      <c r="W93" s="9"/>
      <c r="X93" s="9"/>
      <c r="Y93" s="9"/>
      <c r="Z93" s="9"/>
      <c r="AA93" s="9"/>
    </row>
    <row r="94" spans="1:27" ht="24">
      <c r="A94" s="4" t="s">
        <v>172</v>
      </c>
      <c r="B94" s="7" t="s">
        <v>2572</v>
      </c>
      <c r="C94" s="8">
        <f t="shared" si="31"/>
        <v>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2">
        <f t="shared" si="32"/>
        <v>0</v>
      </c>
      <c r="R94" s="9">
        <f t="shared" si="33"/>
        <v>0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4" t="s">
        <v>174</v>
      </c>
      <c r="B95" s="5" t="s">
        <v>2573</v>
      </c>
      <c r="C95" s="6">
        <f t="shared" ref="C95:AA95" si="34">SUM(C96:C104)</f>
        <v>0</v>
      </c>
      <c r="D95" s="6">
        <f t="shared" si="34"/>
        <v>0</v>
      </c>
      <c r="E95" s="6">
        <f t="shared" si="34"/>
        <v>0</v>
      </c>
      <c r="F95" s="6">
        <f t="shared" si="34"/>
        <v>0</v>
      </c>
      <c r="G95" s="6">
        <f t="shared" si="34"/>
        <v>0</v>
      </c>
      <c r="H95" s="6">
        <f t="shared" si="34"/>
        <v>0</v>
      </c>
      <c r="I95" s="6">
        <f t="shared" si="34"/>
        <v>0</v>
      </c>
      <c r="J95" s="6">
        <f t="shared" si="34"/>
        <v>0</v>
      </c>
      <c r="K95" s="6">
        <f t="shared" si="34"/>
        <v>0</v>
      </c>
      <c r="L95" s="6">
        <f t="shared" si="34"/>
        <v>0</v>
      </c>
      <c r="M95" s="6">
        <f t="shared" si="34"/>
        <v>0</v>
      </c>
      <c r="N95" s="6">
        <f t="shared" si="34"/>
        <v>0</v>
      </c>
      <c r="O95" s="6">
        <f t="shared" si="34"/>
        <v>0</v>
      </c>
      <c r="P95" s="6">
        <f t="shared" si="34"/>
        <v>0</v>
      </c>
      <c r="Q95" s="11">
        <f t="shared" si="34"/>
        <v>0</v>
      </c>
      <c r="R95" s="6">
        <f t="shared" si="34"/>
        <v>0</v>
      </c>
      <c r="S95" s="6">
        <f t="shared" si="34"/>
        <v>0</v>
      </c>
      <c r="T95" s="6">
        <f t="shared" si="34"/>
        <v>0</v>
      </c>
      <c r="U95" s="6">
        <f t="shared" si="34"/>
        <v>0</v>
      </c>
      <c r="V95" s="6">
        <f t="shared" si="34"/>
        <v>0</v>
      </c>
      <c r="W95" s="6">
        <f t="shared" si="34"/>
        <v>0</v>
      </c>
      <c r="X95" s="6">
        <f t="shared" si="34"/>
        <v>0</v>
      </c>
      <c r="Y95" s="6">
        <f t="shared" si="34"/>
        <v>0</v>
      </c>
      <c r="Z95" s="6">
        <f t="shared" si="34"/>
        <v>0</v>
      </c>
      <c r="AA95" s="6">
        <f t="shared" si="34"/>
        <v>0</v>
      </c>
    </row>
    <row r="96" spans="1:27">
      <c r="A96" s="4" t="s">
        <v>176</v>
      </c>
      <c r="B96" s="7" t="s">
        <v>2516</v>
      </c>
      <c r="C96" s="8">
        <f t="shared" ref="C96:C104" si="35">SUBTOTAL(9,D96:P96)</f>
        <v>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2">
        <f t="shared" ref="Q96:Q104" si="36">SUBTOTAL(9,R96:AA96)</f>
        <v>0</v>
      </c>
      <c r="R96" s="9">
        <f t="shared" ref="R96:R104" si="37">D96</f>
        <v>0</v>
      </c>
      <c r="S96" s="9"/>
      <c r="T96" s="9"/>
      <c r="U96" s="9"/>
      <c r="V96" s="9"/>
      <c r="W96" s="9"/>
      <c r="X96" s="9"/>
      <c r="Y96" s="9"/>
      <c r="Z96" s="9"/>
      <c r="AA96" s="9"/>
    </row>
    <row r="97" spans="1:27" ht="24">
      <c r="A97" s="4" t="s">
        <v>177</v>
      </c>
      <c r="B97" s="7" t="s">
        <v>2517</v>
      </c>
      <c r="C97" s="8">
        <f t="shared" si="35"/>
        <v>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2">
        <f t="shared" si="36"/>
        <v>0</v>
      </c>
      <c r="R97" s="9">
        <f t="shared" si="37"/>
        <v>0</v>
      </c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4" t="s">
        <v>178</v>
      </c>
      <c r="B98" s="7" t="s">
        <v>2518</v>
      </c>
      <c r="C98" s="8">
        <f t="shared" si="35"/>
        <v>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2">
        <f t="shared" si="36"/>
        <v>0</v>
      </c>
      <c r="R98" s="9">
        <f t="shared" si="37"/>
        <v>0</v>
      </c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4" t="s">
        <v>179</v>
      </c>
      <c r="B99" s="7" t="s">
        <v>2574</v>
      </c>
      <c r="C99" s="8">
        <f t="shared" si="35"/>
        <v>0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2">
        <f t="shared" si="36"/>
        <v>0</v>
      </c>
      <c r="R99" s="9">
        <f t="shared" si="37"/>
        <v>0</v>
      </c>
      <c r="S99" s="9"/>
      <c r="T99" s="9"/>
      <c r="U99" s="9"/>
      <c r="V99" s="9"/>
      <c r="W99" s="9"/>
      <c r="X99" s="9"/>
      <c r="Y99" s="9"/>
      <c r="Z99" s="9"/>
      <c r="AA99" s="9"/>
    </row>
    <row r="100" spans="1:27">
      <c r="A100" s="4" t="s">
        <v>181</v>
      </c>
      <c r="B100" s="7" t="s">
        <v>2575</v>
      </c>
      <c r="C100" s="8">
        <f t="shared" si="35"/>
        <v>0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2">
        <f t="shared" si="36"/>
        <v>0</v>
      </c>
      <c r="R100" s="9">
        <f t="shared" si="37"/>
        <v>0</v>
      </c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36">
      <c r="A101" s="4" t="s">
        <v>183</v>
      </c>
      <c r="B101" s="7" t="s">
        <v>2576</v>
      </c>
      <c r="C101" s="8">
        <f t="shared" si="35"/>
        <v>0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2">
        <f t="shared" si="36"/>
        <v>0</v>
      </c>
      <c r="R101" s="9">
        <f t="shared" si="37"/>
        <v>0</v>
      </c>
      <c r="S101" s="9"/>
      <c r="T101" s="9"/>
      <c r="U101" s="9"/>
      <c r="V101" s="9"/>
      <c r="W101" s="9"/>
      <c r="X101" s="9"/>
      <c r="Y101" s="9"/>
      <c r="Z101" s="9"/>
      <c r="AA101" s="9"/>
    </row>
    <row r="102" spans="1:27">
      <c r="A102" s="4" t="s">
        <v>185</v>
      </c>
      <c r="B102" s="7" t="s">
        <v>2559</v>
      </c>
      <c r="C102" s="8">
        <f t="shared" si="35"/>
        <v>0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2">
        <f t="shared" si="36"/>
        <v>0</v>
      </c>
      <c r="R102" s="9">
        <f t="shared" si="37"/>
        <v>0</v>
      </c>
      <c r="S102" s="9"/>
      <c r="T102" s="9"/>
      <c r="U102" s="9"/>
      <c r="V102" s="9"/>
      <c r="W102" s="9"/>
      <c r="X102" s="9"/>
      <c r="Y102" s="9"/>
      <c r="Z102" s="9"/>
      <c r="AA102" s="9"/>
    </row>
    <row r="103" spans="1:27">
      <c r="A103" s="4" t="s">
        <v>186</v>
      </c>
      <c r="B103" s="7" t="s">
        <v>2525</v>
      </c>
      <c r="C103" s="8">
        <f t="shared" si="35"/>
        <v>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2">
        <f t="shared" si="36"/>
        <v>0</v>
      </c>
      <c r="R103" s="9">
        <f t="shared" si="37"/>
        <v>0</v>
      </c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">
      <c r="A104" s="4" t="s">
        <v>187</v>
      </c>
      <c r="B104" s="7" t="s">
        <v>2577</v>
      </c>
      <c r="C104" s="8">
        <f t="shared" si="35"/>
        <v>0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2">
        <f t="shared" si="36"/>
        <v>0</v>
      </c>
      <c r="R104" s="9">
        <f t="shared" si="37"/>
        <v>0</v>
      </c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4" t="s">
        <v>189</v>
      </c>
      <c r="B105" s="5" t="s">
        <v>2578</v>
      </c>
      <c r="C105" s="6">
        <f t="shared" ref="C105:AA105" si="38">SUM(C106:C119)</f>
        <v>0</v>
      </c>
      <c r="D105" s="6">
        <f t="shared" si="38"/>
        <v>0</v>
      </c>
      <c r="E105" s="6">
        <f t="shared" si="38"/>
        <v>0</v>
      </c>
      <c r="F105" s="6">
        <f t="shared" si="38"/>
        <v>0</v>
      </c>
      <c r="G105" s="6">
        <f t="shared" si="38"/>
        <v>0</v>
      </c>
      <c r="H105" s="6">
        <f t="shared" si="38"/>
        <v>0</v>
      </c>
      <c r="I105" s="6">
        <f t="shared" si="38"/>
        <v>0</v>
      </c>
      <c r="J105" s="6">
        <f t="shared" si="38"/>
        <v>0</v>
      </c>
      <c r="K105" s="6">
        <f t="shared" si="38"/>
        <v>0</v>
      </c>
      <c r="L105" s="6">
        <f t="shared" si="38"/>
        <v>0</v>
      </c>
      <c r="M105" s="6">
        <f t="shared" si="38"/>
        <v>0</v>
      </c>
      <c r="N105" s="6">
        <f t="shared" si="38"/>
        <v>0</v>
      </c>
      <c r="O105" s="6">
        <f t="shared" si="38"/>
        <v>0</v>
      </c>
      <c r="P105" s="6">
        <f t="shared" si="38"/>
        <v>0</v>
      </c>
      <c r="Q105" s="11">
        <f t="shared" si="38"/>
        <v>0</v>
      </c>
      <c r="R105" s="6">
        <f t="shared" si="38"/>
        <v>0</v>
      </c>
      <c r="S105" s="6">
        <f t="shared" si="38"/>
        <v>0</v>
      </c>
      <c r="T105" s="6">
        <f t="shared" si="38"/>
        <v>0</v>
      </c>
      <c r="U105" s="6">
        <f t="shared" si="38"/>
        <v>0</v>
      </c>
      <c r="V105" s="6">
        <f t="shared" si="38"/>
        <v>0</v>
      </c>
      <c r="W105" s="6">
        <f t="shared" si="38"/>
        <v>0</v>
      </c>
      <c r="X105" s="6">
        <f t="shared" si="38"/>
        <v>0</v>
      </c>
      <c r="Y105" s="6">
        <f t="shared" si="38"/>
        <v>0</v>
      </c>
      <c r="Z105" s="6">
        <f t="shared" si="38"/>
        <v>0</v>
      </c>
      <c r="AA105" s="6">
        <f t="shared" si="38"/>
        <v>0</v>
      </c>
    </row>
    <row r="106" spans="1:27">
      <c r="A106" s="4" t="s">
        <v>191</v>
      </c>
      <c r="B106" s="7" t="s">
        <v>2516</v>
      </c>
      <c r="C106" s="8">
        <f t="shared" ref="C106:C119" si="39">SUBTOTAL(9,D106:P106)</f>
        <v>0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2">
        <f t="shared" ref="Q106:Q119" si="40">SUBTOTAL(9,R106:AA106)</f>
        <v>0</v>
      </c>
      <c r="R106" s="9">
        <f t="shared" ref="R106:R119" si="41">D106</f>
        <v>0</v>
      </c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">
      <c r="A107" s="4" t="s">
        <v>192</v>
      </c>
      <c r="B107" s="7" t="s">
        <v>2517</v>
      </c>
      <c r="C107" s="8">
        <f t="shared" si="39"/>
        <v>0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2">
        <f t="shared" si="40"/>
        <v>0</v>
      </c>
      <c r="R107" s="9">
        <f t="shared" si="41"/>
        <v>0</v>
      </c>
      <c r="S107" s="9"/>
      <c r="T107" s="9"/>
      <c r="U107" s="9"/>
      <c r="V107" s="9"/>
      <c r="W107" s="9"/>
      <c r="X107" s="9"/>
      <c r="Y107" s="9"/>
      <c r="Z107" s="9"/>
      <c r="AA107" s="9"/>
    </row>
    <row r="108" spans="1:27">
      <c r="A108" s="4" t="s">
        <v>193</v>
      </c>
      <c r="B108" s="7" t="s">
        <v>2518</v>
      </c>
      <c r="C108" s="8">
        <f t="shared" si="39"/>
        <v>0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2">
        <f t="shared" si="40"/>
        <v>0</v>
      </c>
      <c r="R108" s="9">
        <f t="shared" si="41"/>
        <v>0</v>
      </c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">
      <c r="A109" s="4" t="s">
        <v>194</v>
      </c>
      <c r="B109" s="7" t="s">
        <v>2579</v>
      </c>
      <c r="C109" s="8">
        <f t="shared" si="39"/>
        <v>0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2">
        <f t="shared" si="40"/>
        <v>0</v>
      </c>
      <c r="R109" s="9">
        <f t="shared" si="41"/>
        <v>0</v>
      </c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">
      <c r="A110" s="4" t="s">
        <v>196</v>
      </c>
      <c r="B110" s="7" t="s">
        <v>2580</v>
      </c>
      <c r="C110" s="8">
        <f t="shared" si="39"/>
        <v>0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2">
        <f t="shared" si="40"/>
        <v>0</v>
      </c>
      <c r="R110" s="9">
        <f t="shared" si="41"/>
        <v>0</v>
      </c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">
      <c r="A111" s="4" t="s">
        <v>198</v>
      </c>
      <c r="B111" s="7" t="s">
        <v>2581</v>
      </c>
      <c r="C111" s="8">
        <f t="shared" si="39"/>
        <v>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2">
        <f t="shared" si="40"/>
        <v>0</v>
      </c>
      <c r="R111" s="9">
        <f t="shared" si="41"/>
        <v>0</v>
      </c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">
      <c r="A112" s="4" t="s">
        <v>200</v>
      </c>
      <c r="B112" s="7" t="s">
        <v>2582</v>
      </c>
      <c r="C112" s="8">
        <f t="shared" si="39"/>
        <v>0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2">
        <f t="shared" si="40"/>
        <v>0</v>
      </c>
      <c r="R112" s="9">
        <f t="shared" si="41"/>
        <v>0</v>
      </c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">
      <c r="A113" s="4" t="s">
        <v>202</v>
      </c>
      <c r="B113" s="7" t="s">
        <v>2583</v>
      </c>
      <c r="C113" s="8">
        <f t="shared" si="39"/>
        <v>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2">
        <f t="shared" si="40"/>
        <v>0</v>
      </c>
      <c r="R113" s="9">
        <f t="shared" si="41"/>
        <v>0</v>
      </c>
      <c r="S113" s="9"/>
      <c r="T113" s="9"/>
      <c r="U113" s="9"/>
      <c r="V113" s="9"/>
      <c r="W113" s="9"/>
      <c r="X113" s="9"/>
      <c r="Y113" s="9"/>
      <c r="Z113" s="9"/>
      <c r="AA113" s="9"/>
    </row>
    <row r="114" spans="1:27">
      <c r="A114" s="4" t="s">
        <v>204</v>
      </c>
      <c r="B114" s="7" t="s">
        <v>2584</v>
      </c>
      <c r="C114" s="8">
        <f t="shared" si="39"/>
        <v>0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2">
        <f t="shared" si="40"/>
        <v>0</v>
      </c>
      <c r="R114" s="9">
        <f t="shared" si="41"/>
        <v>0</v>
      </c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">
      <c r="A115" s="4" t="s">
        <v>206</v>
      </c>
      <c r="B115" s="7" t="s">
        <v>2585</v>
      </c>
      <c r="C115" s="8">
        <f t="shared" si="39"/>
        <v>0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2">
        <f t="shared" si="40"/>
        <v>0</v>
      </c>
      <c r="R115" s="9">
        <f t="shared" si="41"/>
        <v>0</v>
      </c>
      <c r="S115" s="9"/>
      <c r="T115" s="9"/>
      <c r="U115" s="9"/>
      <c r="V115" s="9"/>
      <c r="W115" s="9"/>
      <c r="X115" s="9"/>
      <c r="Y115" s="9"/>
      <c r="Z115" s="9"/>
      <c r="AA115" s="9"/>
    </row>
    <row r="116" spans="1:27">
      <c r="A116" s="4" t="s">
        <v>208</v>
      </c>
      <c r="B116" s="7" t="s">
        <v>2586</v>
      </c>
      <c r="C116" s="8">
        <f t="shared" si="39"/>
        <v>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2">
        <f t="shared" si="40"/>
        <v>0</v>
      </c>
      <c r="R116" s="9">
        <f t="shared" si="41"/>
        <v>0</v>
      </c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">
      <c r="A117" s="4" t="s">
        <v>210</v>
      </c>
      <c r="B117" s="7" t="s">
        <v>2587</v>
      </c>
      <c r="C117" s="8">
        <f t="shared" si="39"/>
        <v>0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2">
        <f t="shared" si="40"/>
        <v>0</v>
      </c>
      <c r="R117" s="9">
        <f t="shared" si="41"/>
        <v>0</v>
      </c>
      <c r="S117" s="9"/>
      <c r="T117" s="9"/>
      <c r="U117" s="9"/>
      <c r="V117" s="9"/>
      <c r="W117" s="9"/>
      <c r="X117" s="9"/>
      <c r="Y117" s="9"/>
      <c r="Z117" s="9"/>
      <c r="AA117" s="9"/>
    </row>
    <row r="118" spans="1:27">
      <c r="A118" s="4" t="s">
        <v>212</v>
      </c>
      <c r="B118" s="7" t="s">
        <v>2525</v>
      </c>
      <c r="C118" s="8">
        <f t="shared" si="39"/>
        <v>0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2">
        <f t="shared" si="40"/>
        <v>0</v>
      </c>
      <c r="R118" s="9">
        <f t="shared" si="41"/>
        <v>0</v>
      </c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">
      <c r="A119" s="4" t="s">
        <v>213</v>
      </c>
      <c r="B119" s="7" t="s">
        <v>2588</v>
      </c>
      <c r="C119" s="8">
        <f t="shared" si="39"/>
        <v>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2">
        <f t="shared" si="40"/>
        <v>0</v>
      </c>
      <c r="R119" s="9">
        <f t="shared" si="41"/>
        <v>0</v>
      </c>
      <c r="S119" s="9"/>
      <c r="T119" s="9"/>
      <c r="U119" s="9"/>
      <c r="V119" s="9"/>
      <c r="W119" s="9"/>
      <c r="X119" s="9"/>
      <c r="Y119" s="9"/>
      <c r="Z119" s="9"/>
      <c r="AA119" s="9"/>
    </row>
    <row r="120" spans="1:27">
      <c r="A120" s="4" t="s">
        <v>215</v>
      </c>
      <c r="B120" s="5" t="s">
        <v>2589</v>
      </c>
      <c r="C120" s="6">
        <f t="shared" ref="C120:AA120" si="42">SUM(C121:C128)</f>
        <v>0</v>
      </c>
      <c r="D120" s="6">
        <f t="shared" si="42"/>
        <v>0</v>
      </c>
      <c r="E120" s="6">
        <f t="shared" si="42"/>
        <v>0</v>
      </c>
      <c r="F120" s="6">
        <f t="shared" si="42"/>
        <v>0</v>
      </c>
      <c r="G120" s="6">
        <f t="shared" si="42"/>
        <v>0</v>
      </c>
      <c r="H120" s="6">
        <f t="shared" si="42"/>
        <v>0</v>
      </c>
      <c r="I120" s="6">
        <f t="shared" si="42"/>
        <v>0</v>
      </c>
      <c r="J120" s="6">
        <f t="shared" si="42"/>
        <v>0</v>
      </c>
      <c r="K120" s="6">
        <f t="shared" si="42"/>
        <v>0</v>
      </c>
      <c r="L120" s="6">
        <f t="shared" si="42"/>
        <v>0</v>
      </c>
      <c r="M120" s="6">
        <f t="shared" si="42"/>
        <v>0</v>
      </c>
      <c r="N120" s="6">
        <f t="shared" si="42"/>
        <v>0</v>
      </c>
      <c r="O120" s="6">
        <f t="shared" si="42"/>
        <v>0</v>
      </c>
      <c r="P120" s="6">
        <f t="shared" si="42"/>
        <v>0</v>
      </c>
      <c r="Q120" s="11">
        <f t="shared" si="42"/>
        <v>0</v>
      </c>
      <c r="R120" s="6">
        <f t="shared" si="42"/>
        <v>0</v>
      </c>
      <c r="S120" s="6">
        <f t="shared" si="42"/>
        <v>0</v>
      </c>
      <c r="T120" s="6">
        <f t="shared" si="42"/>
        <v>0</v>
      </c>
      <c r="U120" s="6">
        <f t="shared" si="42"/>
        <v>0</v>
      </c>
      <c r="V120" s="6">
        <f t="shared" si="42"/>
        <v>0</v>
      </c>
      <c r="W120" s="6">
        <f t="shared" si="42"/>
        <v>0</v>
      </c>
      <c r="X120" s="6">
        <f t="shared" si="42"/>
        <v>0</v>
      </c>
      <c r="Y120" s="6">
        <f t="shared" si="42"/>
        <v>0</v>
      </c>
      <c r="Z120" s="6">
        <f t="shared" si="42"/>
        <v>0</v>
      </c>
      <c r="AA120" s="6">
        <f t="shared" si="42"/>
        <v>0</v>
      </c>
    </row>
    <row r="121" spans="1:27">
      <c r="A121" s="4" t="s">
        <v>217</v>
      </c>
      <c r="B121" s="7" t="s">
        <v>2516</v>
      </c>
      <c r="C121" s="8">
        <f t="shared" ref="C121:C128" si="43">SUBTOTAL(9,D121:P121)</f>
        <v>0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2">
        <f t="shared" ref="Q121:Q128" si="44">SUBTOTAL(9,R121:AA121)</f>
        <v>0</v>
      </c>
      <c r="R121" s="9">
        <f t="shared" ref="R121:R128" si="45">D121</f>
        <v>0</v>
      </c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">
      <c r="A122" s="4" t="s">
        <v>218</v>
      </c>
      <c r="B122" s="7" t="s">
        <v>2517</v>
      </c>
      <c r="C122" s="8">
        <f t="shared" si="43"/>
        <v>0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2">
        <f t="shared" si="44"/>
        <v>0</v>
      </c>
      <c r="R122" s="9">
        <f t="shared" si="45"/>
        <v>0</v>
      </c>
      <c r="S122" s="9"/>
      <c r="T122" s="9"/>
      <c r="U122" s="9"/>
      <c r="V122" s="9"/>
      <c r="W122" s="9"/>
      <c r="X122" s="9"/>
      <c r="Y122" s="9"/>
      <c r="Z122" s="9"/>
      <c r="AA122" s="9"/>
    </row>
    <row r="123" spans="1:27">
      <c r="A123" s="4" t="s">
        <v>219</v>
      </c>
      <c r="B123" s="7" t="s">
        <v>2518</v>
      </c>
      <c r="C123" s="8">
        <f t="shared" si="43"/>
        <v>0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2">
        <f t="shared" si="44"/>
        <v>0</v>
      </c>
      <c r="R123" s="9">
        <f t="shared" si="45"/>
        <v>0</v>
      </c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">
      <c r="A124" s="4" t="s">
        <v>220</v>
      </c>
      <c r="B124" s="7" t="s">
        <v>2590</v>
      </c>
      <c r="C124" s="8">
        <f t="shared" si="43"/>
        <v>0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2">
        <f t="shared" si="44"/>
        <v>0</v>
      </c>
      <c r="R124" s="9">
        <f t="shared" si="45"/>
        <v>0</v>
      </c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">
      <c r="A125" s="4" t="s">
        <v>222</v>
      </c>
      <c r="B125" s="7" t="s">
        <v>2591</v>
      </c>
      <c r="C125" s="8">
        <f t="shared" si="43"/>
        <v>0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2">
        <f t="shared" si="44"/>
        <v>0</v>
      </c>
      <c r="R125" s="9">
        <f t="shared" si="45"/>
        <v>0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>
      <c r="A126" s="4" t="s">
        <v>224</v>
      </c>
      <c r="B126" s="7" t="s">
        <v>2592</v>
      </c>
      <c r="C126" s="8">
        <f t="shared" si="43"/>
        <v>0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2">
        <f t="shared" si="44"/>
        <v>0</v>
      </c>
      <c r="R126" s="9">
        <f t="shared" si="45"/>
        <v>0</v>
      </c>
      <c r="S126" s="9"/>
      <c r="T126" s="9"/>
      <c r="U126" s="9"/>
      <c r="V126" s="9"/>
      <c r="W126" s="9"/>
      <c r="X126" s="9"/>
      <c r="Y126" s="9"/>
      <c r="Z126" s="9"/>
      <c r="AA126" s="9"/>
    </row>
    <row r="127" spans="1:27">
      <c r="A127" s="4" t="s">
        <v>226</v>
      </c>
      <c r="B127" s="7" t="s">
        <v>2525</v>
      </c>
      <c r="C127" s="8">
        <f t="shared" si="43"/>
        <v>0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2">
        <f t="shared" si="44"/>
        <v>0</v>
      </c>
      <c r="R127" s="9">
        <f t="shared" si="45"/>
        <v>0</v>
      </c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">
      <c r="A128" s="4" t="s">
        <v>227</v>
      </c>
      <c r="B128" s="7" t="s">
        <v>2593</v>
      </c>
      <c r="C128" s="8">
        <f t="shared" si="43"/>
        <v>0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2">
        <f t="shared" si="44"/>
        <v>0</v>
      </c>
      <c r="R128" s="9">
        <f t="shared" si="45"/>
        <v>0</v>
      </c>
      <c r="S128" s="9"/>
      <c r="T128" s="9"/>
      <c r="U128" s="9"/>
      <c r="V128" s="9"/>
      <c r="W128" s="9"/>
      <c r="X128" s="9"/>
      <c r="Y128" s="9"/>
      <c r="Z128" s="9"/>
      <c r="AA128" s="9"/>
    </row>
    <row r="129" spans="1:27">
      <c r="A129" s="4" t="s">
        <v>229</v>
      </c>
      <c r="B129" s="5" t="s">
        <v>2594</v>
      </c>
      <c r="C129" s="6">
        <f t="shared" ref="C129:AA129" si="46">SUM(C130:C139)</f>
        <v>0</v>
      </c>
      <c r="D129" s="6">
        <f t="shared" si="46"/>
        <v>0</v>
      </c>
      <c r="E129" s="6">
        <f t="shared" si="46"/>
        <v>0</v>
      </c>
      <c r="F129" s="6">
        <f t="shared" si="46"/>
        <v>0</v>
      </c>
      <c r="G129" s="6">
        <f t="shared" si="46"/>
        <v>0</v>
      </c>
      <c r="H129" s="6">
        <f t="shared" si="46"/>
        <v>0</v>
      </c>
      <c r="I129" s="6">
        <f t="shared" si="46"/>
        <v>0</v>
      </c>
      <c r="J129" s="6">
        <f t="shared" si="46"/>
        <v>0</v>
      </c>
      <c r="K129" s="6">
        <f t="shared" si="46"/>
        <v>0</v>
      </c>
      <c r="L129" s="6">
        <f t="shared" si="46"/>
        <v>0</v>
      </c>
      <c r="M129" s="6">
        <f t="shared" si="46"/>
        <v>0</v>
      </c>
      <c r="N129" s="6">
        <f t="shared" si="46"/>
        <v>0</v>
      </c>
      <c r="O129" s="6">
        <f t="shared" si="46"/>
        <v>0</v>
      </c>
      <c r="P129" s="6">
        <f t="shared" si="46"/>
        <v>0</v>
      </c>
      <c r="Q129" s="11">
        <f t="shared" si="46"/>
        <v>0</v>
      </c>
      <c r="R129" s="6">
        <f t="shared" si="46"/>
        <v>0</v>
      </c>
      <c r="S129" s="6">
        <f t="shared" si="46"/>
        <v>0</v>
      </c>
      <c r="T129" s="6">
        <f t="shared" si="46"/>
        <v>0</v>
      </c>
      <c r="U129" s="6">
        <f t="shared" si="46"/>
        <v>0</v>
      </c>
      <c r="V129" s="6">
        <f t="shared" si="46"/>
        <v>0</v>
      </c>
      <c r="W129" s="6">
        <f t="shared" si="46"/>
        <v>0</v>
      </c>
      <c r="X129" s="6">
        <f t="shared" si="46"/>
        <v>0</v>
      </c>
      <c r="Y129" s="6">
        <f t="shared" si="46"/>
        <v>0</v>
      </c>
      <c r="Z129" s="6">
        <f t="shared" si="46"/>
        <v>0</v>
      </c>
      <c r="AA129" s="6">
        <f t="shared" si="46"/>
        <v>0</v>
      </c>
    </row>
    <row r="130" spans="1:27">
      <c r="A130" s="4" t="s">
        <v>231</v>
      </c>
      <c r="B130" s="7" t="s">
        <v>2516</v>
      </c>
      <c r="C130" s="8">
        <f t="shared" ref="C130:C139" si="47">SUBTOTAL(9,D130:P130)</f>
        <v>0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2">
        <f t="shared" ref="Q130:Q139" si="48">SUBTOTAL(9,R130:AA130)</f>
        <v>0</v>
      </c>
      <c r="R130" s="9">
        <f t="shared" ref="R130:R139" si="49">D130</f>
        <v>0</v>
      </c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">
      <c r="A131" s="4" t="s">
        <v>232</v>
      </c>
      <c r="B131" s="7" t="s">
        <v>2517</v>
      </c>
      <c r="C131" s="8">
        <f t="shared" si="47"/>
        <v>0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2">
        <f t="shared" si="48"/>
        <v>0</v>
      </c>
      <c r="R131" s="9">
        <f t="shared" si="49"/>
        <v>0</v>
      </c>
      <c r="S131" s="9"/>
      <c r="T131" s="9"/>
      <c r="U131" s="9"/>
      <c r="V131" s="9"/>
      <c r="W131" s="9"/>
      <c r="X131" s="9"/>
      <c r="Y131" s="9"/>
      <c r="Z131" s="9"/>
      <c r="AA131" s="9"/>
    </row>
    <row r="132" spans="1:27">
      <c r="A132" s="4" t="s">
        <v>233</v>
      </c>
      <c r="B132" s="7" t="s">
        <v>2518</v>
      </c>
      <c r="C132" s="8">
        <f t="shared" si="47"/>
        <v>0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2">
        <f t="shared" si="48"/>
        <v>0</v>
      </c>
      <c r="R132" s="9">
        <f t="shared" si="49"/>
        <v>0</v>
      </c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">
      <c r="A133" s="4" t="s">
        <v>234</v>
      </c>
      <c r="B133" s="7" t="s">
        <v>2595</v>
      </c>
      <c r="C133" s="8">
        <f t="shared" si="47"/>
        <v>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2">
        <f t="shared" si="48"/>
        <v>0</v>
      </c>
      <c r="R133" s="9">
        <f t="shared" si="49"/>
        <v>0</v>
      </c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">
      <c r="A134" s="4" t="s">
        <v>236</v>
      </c>
      <c r="B134" s="7" t="s">
        <v>2596</v>
      </c>
      <c r="C134" s="8">
        <f t="shared" si="47"/>
        <v>0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2">
        <f t="shared" si="48"/>
        <v>0</v>
      </c>
      <c r="R134" s="9">
        <f t="shared" si="49"/>
        <v>0</v>
      </c>
      <c r="S134" s="9"/>
      <c r="T134" s="9"/>
      <c r="U134" s="9"/>
      <c r="V134" s="9"/>
      <c r="W134" s="9"/>
      <c r="X134" s="9"/>
      <c r="Y134" s="9"/>
      <c r="Z134" s="9"/>
      <c r="AA134" s="9"/>
    </row>
    <row r="135" spans="1:27">
      <c r="A135" s="4" t="s">
        <v>238</v>
      </c>
      <c r="B135" s="7" t="s">
        <v>2597</v>
      </c>
      <c r="C135" s="8">
        <f t="shared" si="47"/>
        <v>0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2">
        <f t="shared" si="48"/>
        <v>0</v>
      </c>
      <c r="R135" s="9">
        <f t="shared" si="49"/>
        <v>0</v>
      </c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">
      <c r="A136" s="4" t="s">
        <v>240</v>
      </c>
      <c r="B136" s="7" t="s">
        <v>2598</v>
      </c>
      <c r="C136" s="8">
        <f t="shared" si="47"/>
        <v>0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2">
        <f t="shared" si="48"/>
        <v>0</v>
      </c>
      <c r="R136" s="9">
        <f t="shared" si="49"/>
        <v>0</v>
      </c>
      <c r="S136" s="9"/>
      <c r="T136" s="9"/>
      <c r="U136" s="9"/>
      <c r="V136" s="9"/>
      <c r="W136" s="9"/>
      <c r="X136" s="9"/>
      <c r="Y136" s="9"/>
      <c r="Z136" s="9"/>
      <c r="AA136" s="9"/>
    </row>
    <row r="137" spans="1:27">
      <c r="A137" s="4" t="s">
        <v>242</v>
      </c>
      <c r="B137" s="7" t="s">
        <v>2599</v>
      </c>
      <c r="C137" s="8">
        <f t="shared" si="47"/>
        <v>0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2">
        <f t="shared" si="48"/>
        <v>0</v>
      </c>
      <c r="R137" s="9">
        <f t="shared" si="49"/>
        <v>0</v>
      </c>
      <c r="S137" s="9"/>
      <c r="T137" s="9"/>
      <c r="U137" s="9"/>
      <c r="V137" s="9"/>
      <c r="W137" s="9"/>
      <c r="X137" s="9"/>
      <c r="Y137" s="9"/>
      <c r="Z137" s="9"/>
      <c r="AA137" s="9"/>
    </row>
    <row r="138" spans="1:27">
      <c r="A138" s="4" t="s">
        <v>244</v>
      </c>
      <c r="B138" s="7" t="s">
        <v>2525</v>
      </c>
      <c r="C138" s="8">
        <f t="shared" si="47"/>
        <v>0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2">
        <f t="shared" si="48"/>
        <v>0</v>
      </c>
      <c r="R138" s="9">
        <f t="shared" si="49"/>
        <v>0</v>
      </c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">
      <c r="A139" s="4" t="s">
        <v>245</v>
      </c>
      <c r="B139" s="7" t="s">
        <v>2600</v>
      </c>
      <c r="C139" s="8">
        <f t="shared" si="47"/>
        <v>0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2">
        <f t="shared" si="48"/>
        <v>0</v>
      </c>
      <c r="R139" s="9">
        <f t="shared" si="49"/>
        <v>0</v>
      </c>
      <c r="S139" s="9"/>
      <c r="T139" s="9"/>
      <c r="U139" s="9"/>
      <c r="V139" s="9"/>
      <c r="W139" s="9"/>
      <c r="X139" s="9"/>
      <c r="Y139" s="9"/>
      <c r="Z139" s="9"/>
      <c r="AA139" s="9"/>
    </row>
    <row r="140" spans="1:27">
      <c r="A140" s="4" t="s">
        <v>247</v>
      </c>
      <c r="B140" s="5" t="s">
        <v>2601</v>
      </c>
      <c r="C140" s="6">
        <f t="shared" ref="C140:AA140" si="50">SUM(C141:C151)</f>
        <v>0</v>
      </c>
      <c r="D140" s="6">
        <f t="shared" si="50"/>
        <v>0</v>
      </c>
      <c r="E140" s="6">
        <f t="shared" si="50"/>
        <v>0</v>
      </c>
      <c r="F140" s="6">
        <f t="shared" si="50"/>
        <v>0</v>
      </c>
      <c r="G140" s="6">
        <f t="shared" si="50"/>
        <v>0</v>
      </c>
      <c r="H140" s="6">
        <f t="shared" si="50"/>
        <v>0</v>
      </c>
      <c r="I140" s="6">
        <f t="shared" si="50"/>
        <v>0</v>
      </c>
      <c r="J140" s="6">
        <f t="shared" si="50"/>
        <v>0</v>
      </c>
      <c r="K140" s="6">
        <f t="shared" si="50"/>
        <v>0</v>
      </c>
      <c r="L140" s="6">
        <f t="shared" si="50"/>
        <v>0</v>
      </c>
      <c r="M140" s="6">
        <f t="shared" si="50"/>
        <v>0</v>
      </c>
      <c r="N140" s="6">
        <f t="shared" si="50"/>
        <v>0</v>
      </c>
      <c r="O140" s="6">
        <f t="shared" si="50"/>
        <v>0</v>
      </c>
      <c r="P140" s="6">
        <f t="shared" si="50"/>
        <v>0</v>
      </c>
      <c r="Q140" s="11">
        <f t="shared" si="50"/>
        <v>0</v>
      </c>
      <c r="R140" s="6">
        <f t="shared" si="50"/>
        <v>0</v>
      </c>
      <c r="S140" s="6">
        <f t="shared" si="50"/>
        <v>0</v>
      </c>
      <c r="T140" s="6">
        <f t="shared" si="50"/>
        <v>0</v>
      </c>
      <c r="U140" s="6">
        <f t="shared" si="50"/>
        <v>0</v>
      </c>
      <c r="V140" s="6">
        <f t="shared" si="50"/>
        <v>0</v>
      </c>
      <c r="W140" s="6">
        <f t="shared" si="50"/>
        <v>0</v>
      </c>
      <c r="X140" s="6">
        <f t="shared" si="50"/>
        <v>0</v>
      </c>
      <c r="Y140" s="6">
        <f t="shared" si="50"/>
        <v>0</v>
      </c>
      <c r="Z140" s="6">
        <f t="shared" si="50"/>
        <v>0</v>
      </c>
      <c r="AA140" s="6">
        <f t="shared" si="50"/>
        <v>0</v>
      </c>
    </row>
    <row r="141" spans="1:27">
      <c r="A141" s="4" t="s">
        <v>249</v>
      </c>
      <c r="B141" s="7" t="s">
        <v>2516</v>
      </c>
      <c r="C141" s="8">
        <f t="shared" ref="C141:C151" si="51">SUBTOTAL(9,D141:P141)</f>
        <v>0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2">
        <f t="shared" ref="Q141:Q151" si="52">SUBTOTAL(9,R141:AA141)</f>
        <v>0</v>
      </c>
      <c r="R141" s="9">
        <f t="shared" ref="R141:R151" si="53">D141</f>
        <v>0</v>
      </c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">
      <c r="A142" s="4" t="s">
        <v>250</v>
      </c>
      <c r="B142" s="7" t="s">
        <v>2517</v>
      </c>
      <c r="C142" s="8">
        <f t="shared" si="51"/>
        <v>0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2">
        <f t="shared" si="52"/>
        <v>0</v>
      </c>
      <c r="R142" s="9">
        <f t="shared" si="53"/>
        <v>0</v>
      </c>
      <c r="S142" s="9"/>
      <c r="T142" s="9"/>
      <c r="U142" s="9"/>
      <c r="V142" s="9"/>
      <c r="W142" s="9"/>
      <c r="X142" s="9"/>
      <c r="Y142" s="9"/>
      <c r="Z142" s="9"/>
      <c r="AA142" s="9"/>
    </row>
    <row r="143" spans="1:27">
      <c r="A143" s="4" t="s">
        <v>251</v>
      </c>
      <c r="B143" s="7" t="s">
        <v>2518</v>
      </c>
      <c r="C143" s="8">
        <f t="shared" si="51"/>
        <v>0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2">
        <f t="shared" si="52"/>
        <v>0</v>
      </c>
      <c r="R143" s="9">
        <f t="shared" si="53"/>
        <v>0</v>
      </c>
      <c r="S143" s="9"/>
      <c r="T143" s="9"/>
      <c r="U143" s="9"/>
      <c r="V143" s="9"/>
      <c r="W143" s="9"/>
      <c r="X143" s="9"/>
      <c r="Y143" s="9"/>
      <c r="Z143" s="9"/>
      <c r="AA143" s="9"/>
    </row>
    <row r="144" spans="1:27">
      <c r="A144" s="4" t="s">
        <v>252</v>
      </c>
      <c r="B144" s="7" t="s">
        <v>2602</v>
      </c>
      <c r="C144" s="8">
        <f t="shared" si="51"/>
        <v>0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2">
        <f t="shared" si="52"/>
        <v>0</v>
      </c>
      <c r="R144" s="9">
        <f t="shared" si="53"/>
        <v>0</v>
      </c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">
      <c r="A145" s="4" t="s">
        <v>254</v>
      </c>
      <c r="B145" s="7" t="s">
        <v>2603</v>
      </c>
      <c r="C145" s="8">
        <f t="shared" si="51"/>
        <v>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2">
        <f t="shared" si="52"/>
        <v>0</v>
      </c>
      <c r="R145" s="9">
        <f t="shared" si="53"/>
        <v>0</v>
      </c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">
      <c r="A146" s="4" t="s">
        <v>256</v>
      </c>
      <c r="B146" s="7" t="s">
        <v>2604</v>
      </c>
      <c r="C146" s="8">
        <f t="shared" si="51"/>
        <v>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2">
        <f t="shared" si="52"/>
        <v>0</v>
      </c>
      <c r="R146" s="9">
        <f t="shared" si="53"/>
        <v>0</v>
      </c>
      <c r="S146" s="9"/>
      <c r="T146" s="9"/>
      <c r="U146" s="9"/>
      <c r="V146" s="9"/>
      <c r="W146" s="9"/>
      <c r="X146" s="9"/>
      <c r="Y146" s="9"/>
      <c r="Z146" s="9"/>
      <c r="AA146" s="9"/>
    </row>
    <row r="147" spans="1:27">
      <c r="A147" s="4" t="s">
        <v>258</v>
      </c>
      <c r="B147" s="7" t="s">
        <v>2605</v>
      </c>
      <c r="C147" s="8">
        <f t="shared" si="51"/>
        <v>0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2">
        <f t="shared" si="52"/>
        <v>0</v>
      </c>
      <c r="R147" s="9">
        <f t="shared" si="53"/>
        <v>0</v>
      </c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">
      <c r="A148" s="4" t="s">
        <v>260</v>
      </c>
      <c r="B148" s="7" t="s">
        <v>2606</v>
      </c>
      <c r="C148" s="8">
        <f t="shared" si="51"/>
        <v>0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2">
        <f t="shared" si="52"/>
        <v>0</v>
      </c>
      <c r="R148" s="9">
        <f t="shared" si="53"/>
        <v>0</v>
      </c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">
      <c r="A149" s="4" t="s">
        <v>262</v>
      </c>
      <c r="B149" s="7" t="s">
        <v>2607</v>
      </c>
      <c r="C149" s="8">
        <f t="shared" si="51"/>
        <v>0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2">
        <f t="shared" si="52"/>
        <v>0</v>
      </c>
      <c r="R149" s="9">
        <f t="shared" si="53"/>
        <v>0</v>
      </c>
      <c r="S149" s="9"/>
      <c r="T149" s="9"/>
      <c r="U149" s="9"/>
      <c r="V149" s="9"/>
      <c r="W149" s="9"/>
      <c r="X149" s="9"/>
      <c r="Y149" s="9"/>
      <c r="Z149" s="9"/>
      <c r="AA149" s="9"/>
    </row>
    <row r="150" spans="1:27">
      <c r="A150" s="4" t="s">
        <v>264</v>
      </c>
      <c r="B150" s="7" t="s">
        <v>2525</v>
      </c>
      <c r="C150" s="8">
        <f t="shared" si="51"/>
        <v>0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2">
        <f t="shared" si="52"/>
        <v>0</v>
      </c>
      <c r="R150" s="9">
        <f t="shared" si="53"/>
        <v>0</v>
      </c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">
      <c r="A151" s="4" t="s">
        <v>265</v>
      </c>
      <c r="B151" s="7" t="s">
        <v>2608</v>
      </c>
      <c r="C151" s="8">
        <f t="shared" si="51"/>
        <v>0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2">
        <f t="shared" si="52"/>
        <v>0</v>
      </c>
      <c r="R151" s="9">
        <f t="shared" si="53"/>
        <v>0</v>
      </c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">
      <c r="A152" s="4" t="s">
        <v>267</v>
      </c>
      <c r="B152" s="5" t="s">
        <v>2609</v>
      </c>
      <c r="C152" s="6">
        <f t="shared" ref="C152:AA152" si="54">SUM(C153:C161)</f>
        <v>0</v>
      </c>
      <c r="D152" s="6">
        <f t="shared" si="54"/>
        <v>0</v>
      </c>
      <c r="E152" s="6">
        <f t="shared" si="54"/>
        <v>0</v>
      </c>
      <c r="F152" s="6">
        <f t="shared" si="54"/>
        <v>0</v>
      </c>
      <c r="G152" s="6">
        <f t="shared" si="54"/>
        <v>0</v>
      </c>
      <c r="H152" s="6">
        <f t="shared" si="54"/>
        <v>0</v>
      </c>
      <c r="I152" s="6">
        <f t="shared" si="54"/>
        <v>0</v>
      </c>
      <c r="J152" s="6">
        <f t="shared" si="54"/>
        <v>0</v>
      </c>
      <c r="K152" s="6">
        <f t="shared" si="54"/>
        <v>0</v>
      </c>
      <c r="L152" s="6">
        <f t="shared" si="54"/>
        <v>0</v>
      </c>
      <c r="M152" s="6">
        <f t="shared" si="54"/>
        <v>0</v>
      </c>
      <c r="N152" s="6">
        <f t="shared" si="54"/>
        <v>0</v>
      </c>
      <c r="O152" s="6">
        <f t="shared" si="54"/>
        <v>0</v>
      </c>
      <c r="P152" s="6">
        <f t="shared" si="54"/>
        <v>0</v>
      </c>
      <c r="Q152" s="11">
        <f t="shared" si="54"/>
        <v>0</v>
      </c>
      <c r="R152" s="6">
        <f t="shared" si="54"/>
        <v>0</v>
      </c>
      <c r="S152" s="6">
        <f t="shared" si="54"/>
        <v>0</v>
      </c>
      <c r="T152" s="6">
        <f t="shared" si="54"/>
        <v>0</v>
      </c>
      <c r="U152" s="6">
        <f t="shared" si="54"/>
        <v>0</v>
      </c>
      <c r="V152" s="6">
        <f t="shared" si="54"/>
        <v>0</v>
      </c>
      <c r="W152" s="6">
        <f t="shared" si="54"/>
        <v>0</v>
      </c>
      <c r="X152" s="6">
        <f t="shared" si="54"/>
        <v>0</v>
      </c>
      <c r="Y152" s="6">
        <f t="shared" si="54"/>
        <v>0</v>
      </c>
      <c r="Z152" s="6">
        <f t="shared" si="54"/>
        <v>0</v>
      </c>
      <c r="AA152" s="6">
        <f t="shared" si="54"/>
        <v>0</v>
      </c>
    </row>
    <row r="153" spans="1:27">
      <c r="A153" s="4" t="s">
        <v>269</v>
      </c>
      <c r="B153" s="7" t="s">
        <v>2516</v>
      </c>
      <c r="C153" s="8">
        <f t="shared" ref="C153:C161" si="55">SUBTOTAL(9,D153:P153)</f>
        <v>0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2">
        <f t="shared" ref="Q153:Q161" si="56">SUBTOTAL(9,R153:AA153)</f>
        <v>0</v>
      </c>
      <c r="R153" s="9">
        <f t="shared" ref="R153:R161" si="57">D153</f>
        <v>0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">
      <c r="A154" s="4" t="s">
        <v>270</v>
      </c>
      <c r="B154" s="7" t="s">
        <v>2517</v>
      </c>
      <c r="C154" s="8">
        <f t="shared" si="55"/>
        <v>0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2">
        <f t="shared" si="56"/>
        <v>0</v>
      </c>
      <c r="R154" s="9">
        <f t="shared" si="57"/>
        <v>0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1:27">
      <c r="A155" s="4" t="s">
        <v>271</v>
      </c>
      <c r="B155" s="7" t="s">
        <v>2518</v>
      </c>
      <c r="C155" s="8">
        <f t="shared" si="55"/>
        <v>0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2">
        <f t="shared" si="56"/>
        <v>0</v>
      </c>
      <c r="R155" s="9">
        <f t="shared" si="57"/>
        <v>0</v>
      </c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">
      <c r="A156" s="4" t="s">
        <v>272</v>
      </c>
      <c r="B156" s="7" t="s">
        <v>2610</v>
      </c>
      <c r="C156" s="8">
        <f t="shared" si="55"/>
        <v>0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2">
        <f t="shared" si="56"/>
        <v>0</v>
      </c>
      <c r="R156" s="9">
        <f t="shared" si="57"/>
        <v>0</v>
      </c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">
      <c r="A157" s="4" t="s">
        <v>274</v>
      </c>
      <c r="B157" s="7" t="s">
        <v>2611</v>
      </c>
      <c r="C157" s="8">
        <f t="shared" si="55"/>
        <v>0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2">
        <f t="shared" si="56"/>
        <v>0</v>
      </c>
      <c r="R157" s="9">
        <f t="shared" si="57"/>
        <v>0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">
      <c r="A158" s="4" t="s">
        <v>276</v>
      </c>
      <c r="B158" s="7" t="s">
        <v>2612</v>
      </c>
      <c r="C158" s="8">
        <f t="shared" si="55"/>
        <v>0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2">
        <f t="shared" si="56"/>
        <v>0</v>
      </c>
      <c r="R158" s="9">
        <f t="shared" si="57"/>
        <v>0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>
      <c r="A159" s="4" t="s">
        <v>278</v>
      </c>
      <c r="B159" s="7" t="s">
        <v>2559</v>
      </c>
      <c r="C159" s="8">
        <f t="shared" si="55"/>
        <v>0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2">
        <f t="shared" si="56"/>
        <v>0</v>
      </c>
      <c r="R159" s="9">
        <f t="shared" si="57"/>
        <v>0</v>
      </c>
      <c r="S159" s="9"/>
      <c r="T159" s="9"/>
      <c r="U159" s="9"/>
      <c r="V159" s="9"/>
      <c r="W159" s="9"/>
      <c r="X159" s="9"/>
      <c r="Y159" s="9"/>
      <c r="Z159" s="9"/>
      <c r="AA159" s="9"/>
    </row>
    <row r="160" spans="1:27">
      <c r="A160" s="4" t="s">
        <v>279</v>
      </c>
      <c r="B160" s="7" t="s">
        <v>2525</v>
      </c>
      <c r="C160" s="8">
        <f t="shared" si="55"/>
        <v>0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2">
        <f t="shared" si="56"/>
        <v>0</v>
      </c>
      <c r="R160" s="9">
        <f t="shared" si="57"/>
        <v>0</v>
      </c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36">
      <c r="A161" s="4" t="s">
        <v>280</v>
      </c>
      <c r="B161" s="7" t="s">
        <v>2613</v>
      </c>
      <c r="C161" s="8">
        <f t="shared" si="55"/>
        <v>0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2">
        <f t="shared" si="56"/>
        <v>0</v>
      </c>
      <c r="R161" s="9">
        <f t="shared" si="57"/>
        <v>0</v>
      </c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36">
      <c r="A162" s="4" t="s">
        <v>282</v>
      </c>
      <c r="B162" s="5" t="s">
        <v>2614</v>
      </c>
      <c r="C162" s="6">
        <f t="shared" ref="C162:AA162" si="58">SUM(C163:C174)</f>
        <v>0</v>
      </c>
      <c r="D162" s="6">
        <f t="shared" si="58"/>
        <v>0</v>
      </c>
      <c r="E162" s="6">
        <f t="shared" si="58"/>
        <v>0</v>
      </c>
      <c r="F162" s="6">
        <f t="shared" si="58"/>
        <v>0</v>
      </c>
      <c r="G162" s="6">
        <f t="shared" si="58"/>
        <v>0</v>
      </c>
      <c r="H162" s="6">
        <f t="shared" si="58"/>
        <v>0</v>
      </c>
      <c r="I162" s="6">
        <f t="shared" si="58"/>
        <v>0</v>
      </c>
      <c r="J162" s="6">
        <f t="shared" si="58"/>
        <v>0</v>
      </c>
      <c r="K162" s="6">
        <f t="shared" si="58"/>
        <v>0</v>
      </c>
      <c r="L162" s="6">
        <f t="shared" si="58"/>
        <v>0</v>
      </c>
      <c r="M162" s="6">
        <f t="shared" si="58"/>
        <v>0</v>
      </c>
      <c r="N162" s="6">
        <f t="shared" si="58"/>
        <v>0</v>
      </c>
      <c r="O162" s="6">
        <f t="shared" si="58"/>
        <v>0</v>
      </c>
      <c r="P162" s="6">
        <f t="shared" si="58"/>
        <v>0</v>
      </c>
      <c r="Q162" s="11">
        <f t="shared" si="58"/>
        <v>0</v>
      </c>
      <c r="R162" s="6">
        <f t="shared" si="58"/>
        <v>0</v>
      </c>
      <c r="S162" s="6">
        <f t="shared" si="58"/>
        <v>0</v>
      </c>
      <c r="T162" s="6">
        <f t="shared" si="58"/>
        <v>0</v>
      </c>
      <c r="U162" s="6">
        <f t="shared" si="58"/>
        <v>0</v>
      </c>
      <c r="V162" s="6">
        <f t="shared" si="58"/>
        <v>0</v>
      </c>
      <c r="W162" s="6">
        <f t="shared" si="58"/>
        <v>0</v>
      </c>
      <c r="X162" s="6">
        <f t="shared" si="58"/>
        <v>0</v>
      </c>
      <c r="Y162" s="6">
        <f t="shared" si="58"/>
        <v>0</v>
      </c>
      <c r="Z162" s="6">
        <f t="shared" si="58"/>
        <v>0</v>
      </c>
      <c r="AA162" s="6">
        <f t="shared" si="58"/>
        <v>0</v>
      </c>
    </row>
    <row r="163" spans="1:27">
      <c r="A163" s="4" t="s">
        <v>284</v>
      </c>
      <c r="B163" s="7" t="s">
        <v>2516</v>
      </c>
      <c r="C163" s="8">
        <f t="shared" ref="C163:C174" si="59">SUBTOTAL(9,D163:P163)</f>
        <v>0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2">
        <f t="shared" ref="Q163:Q174" si="60">SUBTOTAL(9,R163:AA163)</f>
        <v>0</v>
      </c>
      <c r="R163" s="9">
        <f t="shared" ref="R163:R174" si="61">D163</f>
        <v>0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">
      <c r="A164" s="4" t="s">
        <v>285</v>
      </c>
      <c r="B164" s="7" t="s">
        <v>2517</v>
      </c>
      <c r="C164" s="8">
        <f t="shared" si="59"/>
        <v>0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2">
        <f t="shared" si="60"/>
        <v>0</v>
      </c>
      <c r="R164" s="9">
        <f t="shared" si="61"/>
        <v>0</v>
      </c>
      <c r="S164" s="9"/>
      <c r="T164" s="9"/>
      <c r="U164" s="9"/>
      <c r="V164" s="9"/>
      <c r="W164" s="9"/>
      <c r="X164" s="9"/>
      <c r="Y164" s="9"/>
      <c r="Z164" s="9"/>
      <c r="AA164" s="9"/>
    </row>
    <row r="165" spans="1:27">
      <c r="A165" s="4" t="s">
        <v>286</v>
      </c>
      <c r="B165" s="7" t="s">
        <v>2518</v>
      </c>
      <c r="C165" s="8">
        <f t="shared" si="59"/>
        <v>0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2">
        <f t="shared" si="60"/>
        <v>0</v>
      </c>
      <c r="R165" s="9">
        <f t="shared" si="61"/>
        <v>0</v>
      </c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36">
      <c r="A166" s="4" t="s">
        <v>287</v>
      </c>
      <c r="B166" s="7" t="s">
        <v>2615</v>
      </c>
      <c r="C166" s="8">
        <f t="shared" si="59"/>
        <v>0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2">
        <f t="shared" si="60"/>
        <v>0</v>
      </c>
      <c r="R166" s="9">
        <f t="shared" si="61"/>
        <v>0</v>
      </c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">
      <c r="A167" s="4" t="s">
        <v>289</v>
      </c>
      <c r="B167" s="7" t="s">
        <v>2616</v>
      </c>
      <c r="C167" s="8">
        <f t="shared" si="59"/>
        <v>0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2">
        <f t="shared" si="60"/>
        <v>0</v>
      </c>
      <c r="R167" s="9">
        <f t="shared" si="61"/>
        <v>0</v>
      </c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36">
      <c r="A168" s="4" t="s">
        <v>291</v>
      </c>
      <c r="B168" s="7" t="s">
        <v>2617</v>
      </c>
      <c r="C168" s="8">
        <f t="shared" si="59"/>
        <v>0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2">
        <f t="shared" si="60"/>
        <v>0</v>
      </c>
      <c r="R168" s="9">
        <f t="shared" si="61"/>
        <v>0</v>
      </c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">
      <c r="A169" s="4" t="s">
        <v>293</v>
      </c>
      <c r="B169" s="7" t="s">
        <v>2618</v>
      </c>
      <c r="C169" s="8">
        <f t="shared" si="59"/>
        <v>0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2">
        <f t="shared" si="60"/>
        <v>0</v>
      </c>
      <c r="R169" s="9">
        <f t="shared" si="61"/>
        <v>0</v>
      </c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">
      <c r="A170" s="4" t="s">
        <v>295</v>
      </c>
      <c r="B170" s="7" t="s">
        <v>2619</v>
      </c>
      <c r="C170" s="8">
        <f t="shared" si="59"/>
        <v>0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2">
        <f t="shared" si="60"/>
        <v>0</v>
      </c>
      <c r="R170" s="9">
        <f t="shared" si="61"/>
        <v>0</v>
      </c>
      <c r="S170" s="9"/>
      <c r="T170" s="9"/>
      <c r="U170" s="9"/>
      <c r="V170" s="9"/>
      <c r="W170" s="9"/>
      <c r="X170" s="9"/>
      <c r="Y170" s="9"/>
      <c r="Z170" s="9"/>
      <c r="AA170" s="9"/>
    </row>
    <row r="171" spans="1:27">
      <c r="A171" s="4" t="s">
        <v>297</v>
      </c>
      <c r="B171" s="7" t="s">
        <v>2620</v>
      </c>
      <c r="C171" s="8">
        <f t="shared" si="59"/>
        <v>0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2">
        <f t="shared" si="60"/>
        <v>0</v>
      </c>
      <c r="R171" s="9">
        <f t="shared" si="61"/>
        <v>0</v>
      </c>
      <c r="S171" s="9"/>
      <c r="T171" s="9"/>
      <c r="U171" s="9"/>
      <c r="V171" s="9"/>
      <c r="W171" s="9"/>
      <c r="X171" s="9"/>
      <c r="Y171" s="9"/>
      <c r="Z171" s="9"/>
      <c r="AA171" s="9"/>
    </row>
    <row r="172" spans="1:27">
      <c r="A172" s="4" t="s">
        <v>299</v>
      </c>
      <c r="B172" s="7" t="s">
        <v>2559</v>
      </c>
      <c r="C172" s="8">
        <f t="shared" si="59"/>
        <v>0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2">
        <f t="shared" si="60"/>
        <v>0</v>
      </c>
      <c r="R172" s="9">
        <f t="shared" si="61"/>
        <v>0</v>
      </c>
      <c r="S172" s="9"/>
      <c r="T172" s="9"/>
      <c r="U172" s="9"/>
      <c r="V172" s="9"/>
      <c r="W172" s="9"/>
      <c r="X172" s="9"/>
      <c r="Y172" s="9"/>
      <c r="Z172" s="9"/>
      <c r="AA172" s="9"/>
    </row>
    <row r="173" spans="1:27">
      <c r="A173" s="4" t="s">
        <v>300</v>
      </c>
      <c r="B173" s="7" t="s">
        <v>2525</v>
      </c>
      <c r="C173" s="8">
        <f t="shared" si="59"/>
        <v>0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2">
        <f t="shared" si="60"/>
        <v>0</v>
      </c>
      <c r="R173" s="9">
        <f t="shared" si="61"/>
        <v>0</v>
      </c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36">
      <c r="A174" s="4" t="s">
        <v>301</v>
      </c>
      <c r="B174" s="7" t="s">
        <v>2621</v>
      </c>
      <c r="C174" s="8">
        <f t="shared" si="59"/>
        <v>0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2">
        <f t="shared" si="60"/>
        <v>0</v>
      </c>
      <c r="R174" s="9">
        <f t="shared" si="61"/>
        <v>0</v>
      </c>
      <c r="S174" s="9"/>
      <c r="T174" s="9"/>
      <c r="U174" s="9"/>
      <c r="V174" s="9"/>
      <c r="W174" s="9"/>
      <c r="X174" s="9"/>
      <c r="Y174" s="9"/>
      <c r="Z174" s="9"/>
      <c r="AA174" s="9"/>
    </row>
    <row r="175" spans="1:27">
      <c r="A175" s="4" t="s">
        <v>303</v>
      </c>
      <c r="B175" s="5" t="s">
        <v>2622</v>
      </c>
      <c r="C175" s="6">
        <f t="shared" ref="C175:AA175" si="62">SUM(C176:C181)</f>
        <v>0</v>
      </c>
      <c r="D175" s="6">
        <f t="shared" si="62"/>
        <v>0</v>
      </c>
      <c r="E175" s="6">
        <f t="shared" si="62"/>
        <v>0</v>
      </c>
      <c r="F175" s="6">
        <f t="shared" si="62"/>
        <v>0</v>
      </c>
      <c r="G175" s="6">
        <f t="shared" si="62"/>
        <v>0</v>
      </c>
      <c r="H175" s="6">
        <f t="shared" si="62"/>
        <v>0</v>
      </c>
      <c r="I175" s="6">
        <f t="shared" si="62"/>
        <v>0</v>
      </c>
      <c r="J175" s="6">
        <f t="shared" si="62"/>
        <v>0</v>
      </c>
      <c r="K175" s="6">
        <f t="shared" si="62"/>
        <v>0</v>
      </c>
      <c r="L175" s="6">
        <f t="shared" si="62"/>
        <v>0</v>
      </c>
      <c r="M175" s="6">
        <f t="shared" si="62"/>
        <v>0</v>
      </c>
      <c r="N175" s="6">
        <f t="shared" si="62"/>
        <v>0</v>
      </c>
      <c r="O175" s="6">
        <f t="shared" si="62"/>
        <v>0</v>
      </c>
      <c r="P175" s="6">
        <f t="shared" si="62"/>
        <v>0</v>
      </c>
      <c r="Q175" s="11">
        <f t="shared" si="62"/>
        <v>0</v>
      </c>
      <c r="R175" s="6">
        <f t="shared" si="62"/>
        <v>0</v>
      </c>
      <c r="S175" s="6">
        <f t="shared" si="62"/>
        <v>0</v>
      </c>
      <c r="T175" s="6">
        <f t="shared" si="62"/>
        <v>0</v>
      </c>
      <c r="U175" s="6">
        <f t="shared" si="62"/>
        <v>0</v>
      </c>
      <c r="V175" s="6">
        <f t="shared" si="62"/>
        <v>0</v>
      </c>
      <c r="W175" s="6">
        <f t="shared" si="62"/>
        <v>0</v>
      </c>
      <c r="X175" s="6">
        <f t="shared" si="62"/>
        <v>0</v>
      </c>
      <c r="Y175" s="6">
        <f t="shared" si="62"/>
        <v>0</v>
      </c>
      <c r="Z175" s="6">
        <f t="shared" si="62"/>
        <v>0</v>
      </c>
      <c r="AA175" s="6">
        <f t="shared" si="62"/>
        <v>0</v>
      </c>
    </row>
    <row r="176" spans="1:27">
      <c r="A176" s="4" t="s">
        <v>305</v>
      </c>
      <c r="B176" s="7" t="s">
        <v>2516</v>
      </c>
      <c r="C176" s="8">
        <f t="shared" ref="C176:C181" si="63">SUBTOTAL(9,D176:P176)</f>
        <v>0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2">
        <f t="shared" ref="Q176:Q181" si="64">SUBTOTAL(9,R176:AA176)</f>
        <v>0</v>
      </c>
      <c r="R176" s="9">
        <f t="shared" ref="R176:R181" si="65">D176</f>
        <v>0</v>
      </c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">
      <c r="A177" s="4" t="s">
        <v>306</v>
      </c>
      <c r="B177" s="7" t="s">
        <v>2517</v>
      </c>
      <c r="C177" s="8">
        <f t="shared" si="63"/>
        <v>0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2">
        <f t="shared" si="64"/>
        <v>0</v>
      </c>
      <c r="R177" s="9">
        <f t="shared" si="65"/>
        <v>0</v>
      </c>
      <c r="S177" s="9"/>
      <c r="T177" s="9"/>
      <c r="U177" s="9"/>
      <c r="V177" s="9"/>
      <c r="W177" s="9"/>
      <c r="X177" s="9"/>
      <c r="Y177" s="9"/>
      <c r="Z177" s="9"/>
      <c r="AA177" s="9"/>
    </row>
    <row r="178" spans="1:27">
      <c r="A178" s="4" t="s">
        <v>307</v>
      </c>
      <c r="B178" s="7" t="s">
        <v>2518</v>
      </c>
      <c r="C178" s="8">
        <f t="shared" si="63"/>
        <v>0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2">
        <f t="shared" si="64"/>
        <v>0</v>
      </c>
      <c r="R178" s="9">
        <f t="shared" si="65"/>
        <v>0</v>
      </c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">
      <c r="A179" s="4" t="s">
        <v>308</v>
      </c>
      <c r="B179" s="7" t="s">
        <v>2623</v>
      </c>
      <c r="C179" s="8">
        <f t="shared" si="63"/>
        <v>0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2">
        <f t="shared" si="64"/>
        <v>0</v>
      </c>
      <c r="R179" s="9">
        <f t="shared" si="65"/>
        <v>0</v>
      </c>
      <c r="S179" s="9"/>
      <c r="T179" s="9"/>
      <c r="U179" s="9"/>
      <c r="V179" s="9"/>
      <c r="W179" s="9"/>
      <c r="X179" s="9"/>
      <c r="Y179" s="9"/>
      <c r="Z179" s="9"/>
      <c r="AA179" s="9"/>
    </row>
    <row r="180" spans="1:27">
      <c r="A180" s="4" t="s">
        <v>310</v>
      </c>
      <c r="B180" s="7" t="s">
        <v>2525</v>
      </c>
      <c r="C180" s="8">
        <f t="shared" si="63"/>
        <v>0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2">
        <f t="shared" si="64"/>
        <v>0</v>
      </c>
      <c r="R180" s="9">
        <f t="shared" si="65"/>
        <v>0</v>
      </c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">
      <c r="A181" s="4" t="s">
        <v>311</v>
      </c>
      <c r="B181" s="7" t="s">
        <v>2624</v>
      </c>
      <c r="C181" s="8">
        <f t="shared" si="63"/>
        <v>0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2">
        <f t="shared" si="64"/>
        <v>0</v>
      </c>
      <c r="R181" s="9">
        <f t="shared" si="65"/>
        <v>0</v>
      </c>
      <c r="S181" s="9"/>
      <c r="T181" s="9"/>
      <c r="U181" s="9"/>
      <c r="V181" s="9"/>
      <c r="W181" s="9"/>
      <c r="X181" s="9"/>
      <c r="Y181" s="9"/>
      <c r="Z181" s="9"/>
      <c r="AA181" s="9"/>
    </row>
    <row r="182" spans="1:27">
      <c r="A182" s="4" t="s">
        <v>313</v>
      </c>
      <c r="B182" s="5" t="s">
        <v>2625</v>
      </c>
      <c r="C182" s="6">
        <f t="shared" ref="C182:AA182" si="66">SUM(C183:C188)</f>
        <v>0</v>
      </c>
      <c r="D182" s="6">
        <f t="shared" si="66"/>
        <v>0</v>
      </c>
      <c r="E182" s="6">
        <f t="shared" si="66"/>
        <v>0</v>
      </c>
      <c r="F182" s="6">
        <f t="shared" si="66"/>
        <v>0</v>
      </c>
      <c r="G182" s="6">
        <f t="shared" si="66"/>
        <v>0</v>
      </c>
      <c r="H182" s="6">
        <f t="shared" si="66"/>
        <v>0</v>
      </c>
      <c r="I182" s="6">
        <f t="shared" si="66"/>
        <v>0</v>
      </c>
      <c r="J182" s="6">
        <f t="shared" si="66"/>
        <v>0</v>
      </c>
      <c r="K182" s="6">
        <f t="shared" si="66"/>
        <v>0</v>
      </c>
      <c r="L182" s="6">
        <f t="shared" si="66"/>
        <v>0</v>
      </c>
      <c r="M182" s="6">
        <f t="shared" si="66"/>
        <v>0</v>
      </c>
      <c r="N182" s="6">
        <f t="shared" si="66"/>
        <v>0</v>
      </c>
      <c r="O182" s="6">
        <f t="shared" si="66"/>
        <v>0</v>
      </c>
      <c r="P182" s="6">
        <f t="shared" si="66"/>
        <v>0</v>
      </c>
      <c r="Q182" s="11">
        <f t="shared" si="66"/>
        <v>0</v>
      </c>
      <c r="R182" s="6">
        <f t="shared" si="66"/>
        <v>0</v>
      </c>
      <c r="S182" s="6">
        <f t="shared" si="66"/>
        <v>0</v>
      </c>
      <c r="T182" s="6">
        <f t="shared" si="66"/>
        <v>0</v>
      </c>
      <c r="U182" s="6">
        <f t="shared" si="66"/>
        <v>0</v>
      </c>
      <c r="V182" s="6">
        <f t="shared" si="66"/>
        <v>0</v>
      </c>
      <c r="W182" s="6">
        <f t="shared" si="66"/>
        <v>0</v>
      </c>
      <c r="X182" s="6">
        <f t="shared" si="66"/>
        <v>0</v>
      </c>
      <c r="Y182" s="6">
        <f t="shared" si="66"/>
        <v>0</v>
      </c>
      <c r="Z182" s="6">
        <f t="shared" si="66"/>
        <v>0</v>
      </c>
      <c r="AA182" s="6">
        <f t="shared" si="66"/>
        <v>0</v>
      </c>
    </row>
    <row r="183" spans="1:27">
      <c r="A183" s="4" t="s">
        <v>315</v>
      </c>
      <c r="B183" s="7" t="s">
        <v>2516</v>
      </c>
      <c r="C183" s="8">
        <f t="shared" ref="C183:C188" si="67">SUBTOTAL(9,D183:P183)</f>
        <v>0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2">
        <f t="shared" ref="Q183:Q188" si="68">SUBTOTAL(9,R183:AA183)</f>
        <v>0</v>
      </c>
      <c r="R183" s="9">
        <f t="shared" ref="R183:R188" si="69">D183</f>
        <v>0</v>
      </c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">
      <c r="A184" s="4" t="s">
        <v>316</v>
      </c>
      <c r="B184" s="7" t="s">
        <v>2517</v>
      </c>
      <c r="C184" s="8">
        <f t="shared" si="67"/>
        <v>0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2">
        <f t="shared" si="68"/>
        <v>0</v>
      </c>
      <c r="R184" s="9">
        <f t="shared" si="69"/>
        <v>0</v>
      </c>
      <c r="S184" s="9"/>
      <c r="T184" s="9"/>
      <c r="U184" s="9"/>
      <c r="V184" s="9"/>
      <c r="W184" s="9"/>
      <c r="X184" s="9"/>
      <c r="Y184" s="9"/>
      <c r="Z184" s="9"/>
      <c r="AA184" s="9"/>
    </row>
    <row r="185" spans="1:27">
      <c r="A185" s="4" t="s">
        <v>317</v>
      </c>
      <c r="B185" s="7" t="s">
        <v>2518</v>
      </c>
      <c r="C185" s="8">
        <f t="shared" si="67"/>
        <v>0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2">
        <f t="shared" si="68"/>
        <v>0</v>
      </c>
      <c r="R185" s="9">
        <f t="shared" si="69"/>
        <v>0</v>
      </c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">
      <c r="A186" s="4" t="s">
        <v>318</v>
      </c>
      <c r="B186" s="7" t="s">
        <v>2626</v>
      </c>
      <c r="C186" s="8">
        <f t="shared" si="67"/>
        <v>0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2">
        <f t="shared" si="68"/>
        <v>0</v>
      </c>
      <c r="R186" s="9">
        <f t="shared" si="69"/>
        <v>0</v>
      </c>
      <c r="S186" s="9"/>
      <c r="T186" s="9"/>
      <c r="U186" s="9"/>
      <c r="V186" s="9"/>
      <c r="W186" s="9"/>
      <c r="X186" s="9"/>
      <c r="Y186" s="9"/>
      <c r="Z186" s="9"/>
      <c r="AA186" s="9"/>
    </row>
    <row r="187" spans="1:27">
      <c r="A187" s="4" t="s">
        <v>320</v>
      </c>
      <c r="B187" s="7" t="s">
        <v>2525</v>
      </c>
      <c r="C187" s="8">
        <f t="shared" si="67"/>
        <v>0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2">
        <f t="shared" si="68"/>
        <v>0</v>
      </c>
      <c r="R187" s="9">
        <f t="shared" si="69"/>
        <v>0</v>
      </c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">
      <c r="A188" s="4" t="s">
        <v>321</v>
      </c>
      <c r="B188" s="7" t="s">
        <v>2627</v>
      </c>
      <c r="C188" s="8">
        <f t="shared" si="67"/>
        <v>0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2">
        <f t="shared" si="68"/>
        <v>0</v>
      </c>
      <c r="R188" s="9">
        <f t="shared" si="69"/>
        <v>0</v>
      </c>
      <c r="S188" s="9"/>
      <c r="T188" s="9"/>
      <c r="U188" s="9"/>
      <c r="V188" s="9"/>
      <c r="W188" s="9"/>
      <c r="X188" s="9"/>
      <c r="Y188" s="9"/>
      <c r="Z188" s="9"/>
      <c r="AA188" s="9"/>
    </row>
    <row r="189" spans="1:27">
      <c r="A189" s="4" t="s">
        <v>323</v>
      </c>
      <c r="B189" s="5" t="s">
        <v>2628</v>
      </c>
      <c r="C189" s="6">
        <f t="shared" ref="C189:AA189" si="70">SUM(C190:C197)</f>
        <v>0</v>
      </c>
      <c r="D189" s="6">
        <f t="shared" si="70"/>
        <v>0</v>
      </c>
      <c r="E189" s="6">
        <f t="shared" si="70"/>
        <v>0</v>
      </c>
      <c r="F189" s="6">
        <f t="shared" si="70"/>
        <v>0</v>
      </c>
      <c r="G189" s="6">
        <f t="shared" si="70"/>
        <v>0</v>
      </c>
      <c r="H189" s="6">
        <f t="shared" si="70"/>
        <v>0</v>
      </c>
      <c r="I189" s="6">
        <f t="shared" si="70"/>
        <v>0</v>
      </c>
      <c r="J189" s="6">
        <f t="shared" si="70"/>
        <v>0</v>
      </c>
      <c r="K189" s="6">
        <f t="shared" si="70"/>
        <v>0</v>
      </c>
      <c r="L189" s="6">
        <f t="shared" si="70"/>
        <v>0</v>
      </c>
      <c r="M189" s="6">
        <f t="shared" si="70"/>
        <v>0</v>
      </c>
      <c r="N189" s="6">
        <f t="shared" si="70"/>
        <v>0</v>
      </c>
      <c r="O189" s="6">
        <f t="shared" si="70"/>
        <v>0</v>
      </c>
      <c r="P189" s="6">
        <f t="shared" si="70"/>
        <v>0</v>
      </c>
      <c r="Q189" s="11">
        <f t="shared" si="70"/>
        <v>0</v>
      </c>
      <c r="R189" s="6">
        <f t="shared" si="70"/>
        <v>0</v>
      </c>
      <c r="S189" s="6">
        <f t="shared" si="70"/>
        <v>0</v>
      </c>
      <c r="T189" s="6">
        <f t="shared" si="70"/>
        <v>0</v>
      </c>
      <c r="U189" s="6">
        <f t="shared" si="70"/>
        <v>0</v>
      </c>
      <c r="V189" s="6">
        <f t="shared" si="70"/>
        <v>0</v>
      </c>
      <c r="W189" s="6">
        <f t="shared" si="70"/>
        <v>0</v>
      </c>
      <c r="X189" s="6">
        <f t="shared" si="70"/>
        <v>0</v>
      </c>
      <c r="Y189" s="6">
        <f t="shared" si="70"/>
        <v>0</v>
      </c>
      <c r="Z189" s="6">
        <f t="shared" si="70"/>
        <v>0</v>
      </c>
      <c r="AA189" s="6">
        <f t="shared" si="70"/>
        <v>0</v>
      </c>
    </row>
    <row r="190" spans="1:27">
      <c r="A190" s="4" t="s">
        <v>325</v>
      </c>
      <c r="B190" s="7" t="s">
        <v>2516</v>
      </c>
      <c r="C190" s="8">
        <f t="shared" ref="C190:C197" si="71">SUBTOTAL(9,D190:P190)</f>
        <v>0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2">
        <f t="shared" ref="Q190:Q197" si="72">SUBTOTAL(9,R190:AA190)</f>
        <v>0</v>
      </c>
      <c r="R190" s="9">
        <f t="shared" ref="R190:R197" si="73">D190</f>
        <v>0</v>
      </c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">
      <c r="A191" s="4" t="s">
        <v>326</v>
      </c>
      <c r="B191" s="7" t="s">
        <v>2517</v>
      </c>
      <c r="C191" s="8">
        <f t="shared" si="71"/>
        <v>0</v>
      </c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2">
        <f t="shared" si="72"/>
        <v>0</v>
      </c>
      <c r="R191" s="9">
        <f t="shared" si="73"/>
        <v>0</v>
      </c>
      <c r="S191" s="9"/>
      <c r="T191" s="9"/>
      <c r="U191" s="9"/>
      <c r="V191" s="9"/>
      <c r="W191" s="9"/>
      <c r="X191" s="9"/>
      <c r="Y191" s="9"/>
      <c r="Z191" s="9"/>
      <c r="AA191" s="9"/>
    </row>
    <row r="192" spans="1:27">
      <c r="A192" s="4" t="s">
        <v>327</v>
      </c>
      <c r="B192" s="7" t="s">
        <v>2518</v>
      </c>
      <c r="C192" s="8">
        <f t="shared" si="71"/>
        <v>0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2">
        <f t="shared" si="72"/>
        <v>0</v>
      </c>
      <c r="R192" s="9">
        <f t="shared" si="73"/>
        <v>0</v>
      </c>
      <c r="S192" s="9"/>
      <c r="T192" s="9"/>
      <c r="U192" s="9"/>
      <c r="V192" s="9"/>
      <c r="W192" s="9"/>
      <c r="X192" s="9"/>
      <c r="Y192" s="9"/>
      <c r="Z192" s="9"/>
      <c r="AA192" s="9"/>
    </row>
    <row r="193" spans="1:27">
      <c r="A193" s="4" t="s">
        <v>328</v>
      </c>
      <c r="B193" s="7" t="s">
        <v>2629</v>
      </c>
      <c r="C193" s="8">
        <f t="shared" si="71"/>
        <v>0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2">
        <f t="shared" si="72"/>
        <v>0</v>
      </c>
      <c r="R193" s="9">
        <f t="shared" si="73"/>
        <v>0</v>
      </c>
      <c r="S193" s="9"/>
      <c r="T193" s="9"/>
      <c r="U193" s="9"/>
      <c r="V193" s="9"/>
      <c r="W193" s="9"/>
      <c r="X193" s="9"/>
      <c r="Y193" s="9"/>
      <c r="Z193" s="9"/>
      <c r="AA193" s="9"/>
    </row>
    <row r="194" spans="1:27">
      <c r="A194" s="4" t="s">
        <v>330</v>
      </c>
      <c r="B194" s="7" t="s">
        <v>2630</v>
      </c>
      <c r="C194" s="8">
        <f t="shared" si="71"/>
        <v>0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2">
        <f t="shared" si="72"/>
        <v>0</v>
      </c>
      <c r="R194" s="9">
        <f t="shared" si="73"/>
        <v>0</v>
      </c>
      <c r="S194" s="9"/>
      <c r="T194" s="9"/>
      <c r="U194" s="9"/>
      <c r="V194" s="9"/>
      <c r="W194" s="9"/>
      <c r="X194" s="9"/>
      <c r="Y194" s="9"/>
      <c r="Z194" s="9"/>
      <c r="AA194" s="9"/>
    </row>
    <row r="195" spans="1:27">
      <c r="A195" s="4" t="s">
        <v>332</v>
      </c>
      <c r="B195" s="7" t="s">
        <v>2631</v>
      </c>
      <c r="C195" s="8">
        <f t="shared" si="71"/>
        <v>0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2">
        <f t="shared" si="72"/>
        <v>0</v>
      </c>
      <c r="R195" s="9">
        <f t="shared" si="73"/>
        <v>0</v>
      </c>
      <c r="S195" s="9"/>
      <c r="T195" s="9"/>
      <c r="U195" s="9"/>
      <c r="V195" s="9"/>
      <c r="W195" s="9"/>
      <c r="X195" s="9"/>
      <c r="Y195" s="9"/>
      <c r="Z195" s="9"/>
      <c r="AA195" s="9"/>
    </row>
    <row r="196" spans="1:27">
      <c r="A196" s="4" t="s">
        <v>334</v>
      </c>
      <c r="B196" s="7" t="s">
        <v>2525</v>
      </c>
      <c r="C196" s="8">
        <f t="shared" si="71"/>
        <v>0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2">
        <f t="shared" si="72"/>
        <v>0</v>
      </c>
      <c r="R196" s="9">
        <f t="shared" si="73"/>
        <v>0</v>
      </c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">
      <c r="A197" s="4" t="s">
        <v>335</v>
      </c>
      <c r="B197" s="7" t="s">
        <v>2632</v>
      </c>
      <c r="C197" s="8">
        <f t="shared" si="71"/>
        <v>0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2">
        <f t="shared" si="72"/>
        <v>0</v>
      </c>
      <c r="R197" s="9">
        <f t="shared" si="73"/>
        <v>0</v>
      </c>
      <c r="S197" s="9"/>
      <c r="T197" s="9"/>
      <c r="U197" s="9"/>
      <c r="V197" s="9"/>
      <c r="W197" s="9"/>
      <c r="X197" s="9"/>
      <c r="Y197" s="9"/>
      <c r="Z197" s="9"/>
      <c r="AA197" s="9"/>
    </row>
    <row r="198" spans="1:27">
      <c r="A198" s="4" t="s">
        <v>337</v>
      </c>
      <c r="B198" s="5" t="s">
        <v>2633</v>
      </c>
      <c r="C198" s="6">
        <f t="shared" ref="C198:AA198" si="74">SUM(C199:C203)</f>
        <v>0</v>
      </c>
      <c r="D198" s="6">
        <f t="shared" si="74"/>
        <v>0</v>
      </c>
      <c r="E198" s="6">
        <f t="shared" si="74"/>
        <v>0</v>
      </c>
      <c r="F198" s="6">
        <f t="shared" si="74"/>
        <v>0</v>
      </c>
      <c r="G198" s="6">
        <f t="shared" si="74"/>
        <v>0</v>
      </c>
      <c r="H198" s="6">
        <f t="shared" si="74"/>
        <v>0</v>
      </c>
      <c r="I198" s="6">
        <f t="shared" si="74"/>
        <v>0</v>
      </c>
      <c r="J198" s="6">
        <f t="shared" si="74"/>
        <v>0</v>
      </c>
      <c r="K198" s="6">
        <f t="shared" si="74"/>
        <v>0</v>
      </c>
      <c r="L198" s="6">
        <f t="shared" si="74"/>
        <v>0</v>
      </c>
      <c r="M198" s="6">
        <f t="shared" si="74"/>
        <v>0</v>
      </c>
      <c r="N198" s="6">
        <f t="shared" si="74"/>
        <v>0</v>
      </c>
      <c r="O198" s="6">
        <f t="shared" si="74"/>
        <v>0</v>
      </c>
      <c r="P198" s="6">
        <f t="shared" si="74"/>
        <v>0</v>
      </c>
      <c r="Q198" s="11">
        <f t="shared" si="74"/>
        <v>0</v>
      </c>
      <c r="R198" s="6">
        <f t="shared" si="74"/>
        <v>0</v>
      </c>
      <c r="S198" s="6">
        <f t="shared" si="74"/>
        <v>0</v>
      </c>
      <c r="T198" s="6">
        <f t="shared" si="74"/>
        <v>0</v>
      </c>
      <c r="U198" s="6">
        <f t="shared" si="74"/>
        <v>0</v>
      </c>
      <c r="V198" s="6">
        <f t="shared" si="74"/>
        <v>0</v>
      </c>
      <c r="W198" s="6">
        <f t="shared" si="74"/>
        <v>0</v>
      </c>
      <c r="X198" s="6">
        <f t="shared" si="74"/>
        <v>0</v>
      </c>
      <c r="Y198" s="6">
        <f t="shared" si="74"/>
        <v>0</v>
      </c>
      <c r="Z198" s="6">
        <f t="shared" si="74"/>
        <v>0</v>
      </c>
      <c r="AA198" s="6">
        <f t="shared" si="74"/>
        <v>0</v>
      </c>
    </row>
    <row r="199" spans="1:27">
      <c r="A199" s="4" t="s">
        <v>339</v>
      </c>
      <c r="B199" s="7" t="s">
        <v>2516</v>
      </c>
      <c r="C199" s="8">
        <f t="shared" ref="C199:C203" si="75">SUBTOTAL(9,D199:P199)</f>
        <v>0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2">
        <f t="shared" ref="Q199:Q203" si="76">SUBTOTAL(9,R199:AA199)</f>
        <v>0</v>
      </c>
      <c r="R199" s="9">
        <f t="shared" ref="R199:R203" si="77">D199</f>
        <v>0</v>
      </c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">
      <c r="A200" s="4" t="s">
        <v>340</v>
      </c>
      <c r="B200" s="7" t="s">
        <v>2517</v>
      </c>
      <c r="C200" s="8">
        <f t="shared" si="75"/>
        <v>0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2">
        <f t="shared" si="76"/>
        <v>0</v>
      </c>
      <c r="R200" s="9">
        <f t="shared" si="77"/>
        <v>0</v>
      </c>
      <c r="S200" s="9"/>
      <c r="T200" s="9"/>
      <c r="U200" s="9"/>
      <c r="V200" s="9"/>
      <c r="W200" s="9"/>
      <c r="X200" s="9"/>
      <c r="Y200" s="9"/>
      <c r="Z200" s="9"/>
      <c r="AA200" s="9"/>
    </row>
    <row r="201" spans="1:27">
      <c r="A201" s="4" t="s">
        <v>341</v>
      </c>
      <c r="B201" s="7" t="s">
        <v>2518</v>
      </c>
      <c r="C201" s="8">
        <f t="shared" si="75"/>
        <v>0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2">
        <f t="shared" si="76"/>
        <v>0</v>
      </c>
      <c r="R201" s="9">
        <f t="shared" si="77"/>
        <v>0</v>
      </c>
      <c r="S201" s="9"/>
      <c r="T201" s="9"/>
      <c r="U201" s="9"/>
      <c r="V201" s="9"/>
      <c r="W201" s="9"/>
      <c r="X201" s="9"/>
      <c r="Y201" s="9"/>
      <c r="Z201" s="9"/>
      <c r="AA201" s="9"/>
    </row>
    <row r="202" spans="1:27">
      <c r="A202" s="4" t="s">
        <v>342</v>
      </c>
      <c r="B202" s="7" t="s">
        <v>2634</v>
      </c>
      <c r="C202" s="8">
        <f t="shared" si="75"/>
        <v>0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2">
        <f t="shared" si="76"/>
        <v>0</v>
      </c>
      <c r="R202" s="9">
        <f t="shared" si="77"/>
        <v>0</v>
      </c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">
      <c r="A203" s="4" t="s">
        <v>344</v>
      </c>
      <c r="B203" s="7" t="s">
        <v>2635</v>
      </c>
      <c r="C203" s="8">
        <f t="shared" si="75"/>
        <v>0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2">
        <f t="shared" si="76"/>
        <v>0</v>
      </c>
      <c r="R203" s="9">
        <f t="shared" si="77"/>
        <v>0</v>
      </c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">
      <c r="A204" s="4" t="s">
        <v>346</v>
      </c>
      <c r="B204" s="5" t="s">
        <v>2636</v>
      </c>
      <c r="C204" s="6">
        <f t="shared" ref="C204:AA204" si="78">SUM(C205:C210)</f>
        <v>0</v>
      </c>
      <c r="D204" s="6">
        <f t="shared" si="78"/>
        <v>0</v>
      </c>
      <c r="E204" s="6">
        <f t="shared" si="78"/>
        <v>0</v>
      </c>
      <c r="F204" s="6">
        <f t="shared" si="78"/>
        <v>0</v>
      </c>
      <c r="G204" s="6">
        <f t="shared" si="78"/>
        <v>0</v>
      </c>
      <c r="H204" s="6">
        <f t="shared" si="78"/>
        <v>0</v>
      </c>
      <c r="I204" s="6">
        <f t="shared" si="78"/>
        <v>0</v>
      </c>
      <c r="J204" s="6">
        <f t="shared" si="78"/>
        <v>0</v>
      </c>
      <c r="K204" s="6">
        <f t="shared" si="78"/>
        <v>0</v>
      </c>
      <c r="L204" s="6">
        <f t="shared" si="78"/>
        <v>0</v>
      </c>
      <c r="M204" s="6">
        <f t="shared" si="78"/>
        <v>0</v>
      </c>
      <c r="N204" s="6">
        <f t="shared" si="78"/>
        <v>0</v>
      </c>
      <c r="O204" s="6">
        <f t="shared" si="78"/>
        <v>0</v>
      </c>
      <c r="P204" s="6">
        <f t="shared" si="78"/>
        <v>0</v>
      </c>
      <c r="Q204" s="11">
        <f t="shared" si="78"/>
        <v>0</v>
      </c>
      <c r="R204" s="6">
        <f t="shared" si="78"/>
        <v>0</v>
      </c>
      <c r="S204" s="6">
        <f t="shared" si="78"/>
        <v>0</v>
      </c>
      <c r="T204" s="6">
        <f t="shared" si="78"/>
        <v>0</v>
      </c>
      <c r="U204" s="6">
        <f t="shared" si="78"/>
        <v>0</v>
      </c>
      <c r="V204" s="6">
        <f t="shared" si="78"/>
        <v>0</v>
      </c>
      <c r="W204" s="6">
        <f t="shared" si="78"/>
        <v>0</v>
      </c>
      <c r="X204" s="6">
        <f t="shared" si="78"/>
        <v>0</v>
      </c>
      <c r="Y204" s="6">
        <f t="shared" si="78"/>
        <v>0</v>
      </c>
      <c r="Z204" s="6">
        <f t="shared" si="78"/>
        <v>0</v>
      </c>
      <c r="AA204" s="6">
        <f t="shared" si="78"/>
        <v>0</v>
      </c>
    </row>
    <row r="205" spans="1:27">
      <c r="A205" s="4" t="s">
        <v>348</v>
      </c>
      <c r="B205" s="7" t="s">
        <v>2516</v>
      </c>
      <c r="C205" s="8">
        <f t="shared" ref="C205:C210" si="79">SUBTOTAL(9,D205:P205)</f>
        <v>0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2">
        <f t="shared" ref="Q205:Q210" si="80">SUBTOTAL(9,R205:AA205)</f>
        <v>0</v>
      </c>
      <c r="R205" s="9">
        <f t="shared" ref="R205:R210" si="81">D205</f>
        <v>0</v>
      </c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">
      <c r="A206" s="4" t="s">
        <v>349</v>
      </c>
      <c r="B206" s="7" t="s">
        <v>2517</v>
      </c>
      <c r="C206" s="8">
        <f t="shared" si="79"/>
        <v>0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2">
        <f t="shared" si="80"/>
        <v>0</v>
      </c>
      <c r="R206" s="9">
        <f t="shared" si="81"/>
        <v>0</v>
      </c>
      <c r="S206" s="9"/>
      <c r="T206" s="9"/>
      <c r="U206" s="9"/>
      <c r="V206" s="9"/>
      <c r="W206" s="9"/>
      <c r="X206" s="9"/>
      <c r="Y206" s="9"/>
      <c r="Z206" s="9"/>
      <c r="AA206" s="9"/>
    </row>
    <row r="207" spans="1:27">
      <c r="A207" s="4" t="s">
        <v>350</v>
      </c>
      <c r="B207" s="7" t="s">
        <v>2518</v>
      </c>
      <c r="C207" s="8">
        <f t="shared" si="79"/>
        <v>0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2">
        <f t="shared" si="80"/>
        <v>0</v>
      </c>
      <c r="R207" s="9">
        <f t="shared" si="81"/>
        <v>0</v>
      </c>
      <c r="S207" s="9"/>
      <c r="T207" s="9"/>
      <c r="U207" s="9"/>
      <c r="V207" s="9"/>
      <c r="W207" s="9"/>
      <c r="X207" s="9"/>
      <c r="Y207" s="9"/>
      <c r="Z207" s="9"/>
      <c r="AA207" s="9"/>
    </row>
    <row r="208" spans="1:27">
      <c r="A208" s="4" t="s">
        <v>351</v>
      </c>
      <c r="B208" s="7" t="s">
        <v>2530</v>
      </c>
      <c r="C208" s="8">
        <f t="shared" si="79"/>
        <v>0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2">
        <f t="shared" si="80"/>
        <v>0</v>
      </c>
      <c r="R208" s="9">
        <f t="shared" si="81"/>
        <v>0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>
      <c r="A209" s="4" t="s">
        <v>352</v>
      </c>
      <c r="B209" s="7" t="s">
        <v>2525</v>
      </c>
      <c r="C209" s="8">
        <f t="shared" si="79"/>
        <v>0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2">
        <f t="shared" si="80"/>
        <v>0</v>
      </c>
      <c r="R209" s="9">
        <f t="shared" si="81"/>
        <v>0</v>
      </c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36">
      <c r="A210" s="4" t="s">
        <v>353</v>
      </c>
      <c r="B210" s="7" t="s">
        <v>2637</v>
      </c>
      <c r="C210" s="8">
        <f t="shared" si="79"/>
        <v>0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2">
        <f t="shared" si="80"/>
        <v>0</v>
      </c>
      <c r="R210" s="9">
        <f t="shared" si="81"/>
        <v>0</v>
      </c>
      <c r="S210" s="9"/>
      <c r="T210" s="9"/>
      <c r="U210" s="9"/>
      <c r="V210" s="9"/>
      <c r="W210" s="9"/>
      <c r="X210" s="9"/>
      <c r="Y210" s="9"/>
      <c r="Z210" s="9"/>
      <c r="AA210" s="9"/>
    </row>
    <row r="211" spans="1:27">
      <c r="A211" s="4" t="s">
        <v>355</v>
      </c>
      <c r="B211" s="5" t="s">
        <v>2638</v>
      </c>
      <c r="C211" s="6">
        <f t="shared" ref="C211:AA211" si="82">SUM(C212:C218)</f>
        <v>13</v>
      </c>
      <c r="D211" s="6">
        <f t="shared" si="82"/>
        <v>11</v>
      </c>
      <c r="E211" s="6">
        <f t="shared" si="82"/>
        <v>2</v>
      </c>
      <c r="F211" s="6">
        <f t="shared" si="82"/>
        <v>0</v>
      </c>
      <c r="G211" s="6">
        <f t="shared" si="82"/>
        <v>0</v>
      </c>
      <c r="H211" s="6">
        <f t="shared" si="82"/>
        <v>0</v>
      </c>
      <c r="I211" s="6">
        <f t="shared" si="82"/>
        <v>0</v>
      </c>
      <c r="J211" s="6">
        <f t="shared" si="82"/>
        <v>0</v>
      </c>
      <c r="K211" s="6">
        <f t="shared" si="82"/>
        <v>0</v>
      </c>
      <c r="L211" s="6">
        <f t="shared" si="82"/>
        <v>0</v>
      </c>
      <c r="M211" s="6">
        <f t="shared" si="82"/>
        <v>0</v>
      </c>
      <c r="N211" s="6">
        <f t="shared" si="82"/>
        <v>0</v>
      </c>
      <c r="O211" s="6">
        <f t="shared" si="82"/>
        <v>0</v>
      </c>
      <c r="P211" s="6">
        <f t="shared" si="82"/>
        <v>0</v>
      </c>
      <c r="Q211" s="11">
        <f t="shared" si="82"/>
        <v>13</v>
      </c>
      <c r="R211" s="6">
        <f t="shared" si="82"/>
        <v>11</v>
      </c>
      <c r="S211" s="6">
        <f t="shared" si="82"/>
        <v>2</v>
      </c>
      <c r="T211" s="6">
        <f t="shared" si="82"/>
        <v>0</v>
      </c>
      <c r="U211" s="6">
        <f t="shared" si="82"/>
        <v>0</v>
      </c>
      <c r="V211" s="6">
        <f t="shared" si="82"/>
        <v>0</v>
      </c>
      <c r="W211" s="6">
        <f t="shared" si="82"/>
        <v>0</v>
      </c>
      <c r="X211" s="6">
        <f t="shared" si="82"/>
        <v>0</v>
      </c>
      <c r="Y211" s="6">
        <f t="shared" si="82"/>
        <v>0</v>
      </c>
      <c r="Z211" s="6">
        <f t="shared" si="82"/>
        <v>0</v>
      </c>
      <c r="AA211" s="6">
        <f t="shared" si="82"/>
        <v>0</v>
      </c>
    </row>
    <row r="212" spans="1:27">
      <c r="A212" s="4" t="s">
        <v>357</v>
      </c>
      <c r="B212" s="7" t="s">
        <v>2516</v>
      </c>
      <c r="C212" s="8">
        <f t="shared" ref="C212:C218" si="83">SUBTOTAL(9,D212:P212)</f>
        <v>13</v>
      </c>
      <c r="D212" s="9">
        <v>11</v>
      </c>
      <c r="E212" s="9">
        <v>2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2">
        <f t="shared" ref="Q212:Q218" si="84">SUBTOTAL(9,R212:AA212)</f>
        <v>13</v>
      </c>
      <c r="R212" s="9">
        <f t="shared" ref="R212:R218" si="85">D212</f>
        <v>11</v>
      </c>
      <c r="S212" s="9">
        <v>2</v>
      </c>
      <c r="T212" s="9"/>
      <c r="U212" s="9"/>
      <c r="V212" s="9"/>
      <c r="W212" s="9"/>
      <c r="X212" s="9"/>
      <c r="Y212" s="9"/>
      <c r="Z212" s="9"/>
      <c r="AA212" s="9"/>
    </row>
    <row r="213" spans="1:27" ht="24">
      <c r="A213" s="4" t="s">
        <v>358</v>
      </c>
      <c r="B213" s="7" t="s">
        <v>2517</v>
      </c>
      <c r="C213" s="8">
        <f t="shared" si="83"/>
        <v>0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2">
        <f t="shared" si="84"/>
        <v>0</v>
      </c>
      <c r="R213" s="9">
        <f t="shared" si="85"/>
        <v>0</v>
      </c>
      <c r="S213" s="9"/>
      <c r="T213" s="9"/>
      <c r="U213" s="9"/>
      <c r="V213" s="9"/>
      <c r="W213" s="9"/>
      <c r="X213" s="9"/>
      <c r="Y213" s="9"/>
      <c r="Z213" s="9"/>
      <c r="AA213" s="9"/>
    </row>
    <row r="214" spans="1:27">
      <c r="A214" s="4" t="s">
        <v>359</v>
      </c>
      <c r="B214" s="7" t="s">
        <v>2518</v>
      </c>
      <c r="C214" s="8">
        <f t="shared" si="83"/>
        <v>0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2">
        <f t="shared" si="84"/>
        <v>0</v>
      </c>
      <c r="R214" s="9">
        <f t="shared" si="85"/>
        <v>0</v>
      </c>
      <c r="S214" s="9"/>
      <c r="T214" s="9"/>
      <c r="U214" s="9"/>
      <c r="V214" s="9"/>
      <c r="W214" s="9"/>
      <c r="X214" s="9"/>
      <c r="Y214" s="9"/>
      <c r="Z214" s="9"/>
      <c r="AA214" s="9"/>
    </row>
    <row r="215" spans="1:27">
      <c r="A215" s="4" t="s">
        <v>360</v>
      </c>
      <c r="B215" s="7" t="s">
        <v>2639</v>
      </c>
      <c r="C215" s="8">
        <f t="shared" si="83"/>
        <v>0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2">
        <f t="shared" si="84"/>
        <v>0</v>
      </c>
      <c r="R215" s="9">
        <f t="shared" si="85"/>
        <v>0</v>
      </c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">
      <c r="A216" s="4" t="s">
        <v>362</v>
      </c>
      <c r="B216" s="7" t="s">
        <v>2640</v>
      </c>
      <c r="C216" s="8">
        <f t="shared" si="83"/>
        <v>0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2">
        <f t="shared" si="84"/>
        <v>0</v>
      </c>
      <c r="R216" s="9">
        <f t="shared" si="85"/>
        <v>0</v>
      </c>
      <c r="S216" s="9"/>
      <c r="T216" s="9"/>
      <c r="U216" s="9"/>
      <c r="V216" s="9"/>
      <c r="W216" s="9"/>
      <c r="X216" s="9"/>
      <c r="Y216" s="9"/>
      <c r="Z216" s="9"/>
      <c r="AA216" s="9"/>
    </row>
    <row r="217" spans="1:27">
      <c r="A217" s="4" t="s">
        <v>364</v>
      </c>
      <c r="B217" s="7" t="s">
        <v>2525</v>
      </c>
      <c r="C217" s="8">
        <f t="shared" si="83"/>
        <v>0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2">
        <f t="shared" si="84"/>
        <v>0</v>
      </c>
      <c r="R217" s="9">
        <f t="shared" si="85"/>
        <v>0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">
      <c r="A218" s="4" t="s">
        <v>365</v>
      </c>
      <c r="B218" s="7" t="s">
        <v>2641</v>
      </c>
      <c r="C218" s="8">
        <f t="shared" si="83"/>
        <v>0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2">
        <f t="shared" si="84"/>
        <v>0</v>
      </c>
      <c r="R218" s="9">
        <f t="shared" si="85"/>
        <v>0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36">
      <c r="A219" s="4" t="s">
        <v>367</v>
      </c>
      <c r="B219" s="5" t="s">
        <v>2642</v>
      </c>
      <c r="C219" s="6">
        <f t="shared" ref="C219:AA219" si="86">SUM(C220:C225)</f>
        <v>25</v>
      </c>
      <c r="D219" s="6">
        <f t="shared" si="86"/>
        <v>20</v>
      </c>
      <c r="E219" s="6">
        <f t="shared" si="86"/>
        <v>5</v>
      </c>
      <c r="F219" s="6">
        <f t="shared" si="86"/>
        <v>0</v>
      </c>
      <c r="G219" s="6">
        <f t="shared" si="86"/>
        <v>0</v>
      </c>
      <c r="H219" s="6">
        <f t="shared" si="86"/>
        <v>0</v>
      </c>
      <c r="I219" s="6">
        <f t="shared" si="86"/>
        <v>0</v>
      </c>
      <c r="J219" s="6">
        <f t="shared" si="86"/>
        <v>0</v>
      </c>
      <c r="K219" s="6">
        <f t="shared" si="86"/>
        <v>0</v>
      </c>
      <c r="L219" s="6">
        <f t="shared" si="86"/>
        <v>0</v>
      </c>
      <c r="M219" s="6">
        <f t="shared" si="86"/>
        <v>0</v>
      </c>
      <c r="N219" s="6">
        <f t="shared" si="86"/>
        <v>0</v>
      </c>
      <c r="O219" s="6">
        <f t="shared" si="86"/>
        <v>0</v>
      </c>
      <c r="P219" s="6">
        <f t="shared" si="86"/>
        <v>0</v>
      </c>
      <c r="Q219" s="11">
        <f t="shared" si="86"/>
        <v>25</v>
      </c>
      <c r="R219" s="6">
        <f t="shared" si="86"/>
        <v>20</v>
      </c>
      <c r="S219" s="6">
        <f t="shared" si="86"/>
        <v>5</v>
      </c>
      <c r="T219" s="6">
        <f t="shared" si="86"/>
        <v>0</v>
      </c>
      <c r="U219" s="6">
        <f t="shared" si="86"/>
        <v>0</v>
      </c>
      <c r="V219" s="6">
        <f t="shared" si="86"/>
        <v>0</v>
      </c>
      <c r="W219" s="6">
        <f t="shared" si="86"/>
        <v>0</v>
      </c>
      <c r="X219" s="6">
        <f t="shared" si="86"/>
        <v>0</v>
      </c>
      <c r="Y219" s="6">
        <f t="shared" si="86"/>
        <v>0</v>
      </c>
      <c r="Z219" s="6">
        <f t="shared" si="86"/>
        <v>0</v>
      </c>
      <c r="AA219" s="6">
        <f t="shared" si="86"/>
        <v>0</v>
      </c>
    </row>
    <row r="220" spans="1:27">
      <c r="A220" s="4" t="s">
        <v>369</v>
      </c>
      <c r="B220" s="7" t="s">
        <v>2516</v>
      </c>
      <c r="C220" s="8">
        <f t="shared" ref="C220:C225" si="87">SUBTOTAL(9,D220:P220)</f>
        <v>23</v>
      </c>
      <c r="D220" s="9">
        <v>20</v>
      </c>
      <c r="E220" s="9">
        <v>3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2">
        <f t="shared" ref="Q220:Q225" si="88">SUBTOTAL(9,R220:AA220)</f>
        <v>23</v>
      </c>
      <c r="R220" s="9">
        <f t="shared" ref="R220:R225" si="89">D220</f>
        <v>20</v>
      </c>
      <c r="S220" s="9">
        <v>3</v>
      </c>
      <c r="T220" s="9"/>
      <c r="U220" s="9"/>
      <c r="V220" s="9"/>
      <c r="W220" s="9"/>
      <c r="X220" s="9"/>
      <c r="Y220" s="9"/>
      <c r="Z220" s="9"/>
      <c r="AA220" s="9"/>
    </row>
    <row r="221" spans="1:27" ht="24">
      <c r="A221" s="4" t="s">
        <v>370</v>
      </c>
      <c r="B221" s="7" t="s">
        <v>2517</v>
      </c>
      <c r="C221" s="8">
        <f t="shared" si="87"/>
        <v>0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2">
        <f t="shared" si="88"/>
        <v>0</v>
      </c>
      <c r="R221" s="9">
        <f t="shared" si="89"/>
        <v>0</v>
      </c>
      <c r="S221" s="9"/>
      <c r="T221" s="9"/>
      <c r="U221" s="9"/>
      <c r="V221" s="9"/>
      <c r="W221" s="9"/>
      <c r="X221" s="9"/>
      <c r="Y221" s="9"/>
      <c r="Z221" s="9"/>
      <c r="AA221" s="9"/>
    </row>
    <row r="222" spans="1:27">
      <c r="A222" s="4" t="s">
        <v>371</v>
      </c>
      <c r="B222" s="7" t="s">
        <v>2518</v>
      </c>
      <c r="C222" s="8">
        <f t="shared" si="87"/>
        <v>0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2">
        <f t="shared" si="88"/>
        <v>0</v>
      </c>
      <c r="R222" s="9">
        <f t="shared" si="89"/>
        <v>0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>
      <c r="A223" s="4" t="s">
        <v>372</v>
      </c>
      <c r="B223" s="7" t="s">
        <v>2643</v>
      </c>
      <c r="C223" s="8">
        <f t="shared" si="87"/>
        <v>0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2">
        <f t="shared" si="88"/>
        <v>0</v>
      </c>
      <c r="R223" s="9">
        <f t="shared" si="89"/>
        <v>0</v>
      </c>
      <c r="S223" s="9"/>
      <c r="T223" s="9"/>
      <c r="U223" s="9"/>
      <c r="V223" s="9"/>
      <c r="W223" s="9"/>
      <c r="X223" s="9"/>
      <c r="Y223" s="9"/>
      <c r="Z223" s="9"/>
      <c r="AA223" s="9"/>
    </row>
    <row r="224" spans="1:27">
      <c r="A224" s="4" t="s">
        <v>374</v>
      </c>
      <c r="B224" s="7" t="s">
        <v>2525</v>
      </c>
      <c r="C224" s="8">
        <f t="shared" si="87"/>
        <v>0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2">
        <f t="shared" si="88"/>
        <v>0</v>
      </c>
      <c r="R224" s="9">
        <f t="shared" si="89"/>
        <v>0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48">
      <c r="A225" s="4" t="s">
        <v>375</v>
      </c>
      <c r="B225" s="7" t="s">
        <v>2644</v>
      </c>
      <c r="C225" s="8">
        <f t="shared" si="87"/>
        <v>2</v>
      </c>
      <c r="D225" s="9"/>
      <c r="E225" s="9">
        <v>2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2">
        <f t="shared" si="88"/>
        <v>2</v>
      </c>
      <c r="R225" s="9">
        <f t="shared" si="89"/>
        <v>0</v>
      </c>
      <c r="S225" s="9">
        <v>2</v>
      </c>
      <c r="T225" s="9"/>
      <c r="U225" s="9"/>
      <c r="V225" s="9"/>
      <c r="W225" s="9"/>
      <c r="X225" s="9"/>
      <c r="Y225" s="9"/>
      <c r="Z225" s="9"/>
      <c r="AA225" s="9"/>
    </row>
    <row r="226" spans="1:27">
      <c r="A226" s="4" t="s">
        <v>377</v>
      </c>
      <c r="B226" s="5" t="s">
        <v>2645</v>
      </c>
      <c r="C226" s="6">
        <f t="shared" ref="C226:AA226" si="90">SUM(C227:C231)</f>
        <v>0</v>
      </c>
      <c r="D226" s="6">
        <f t="shared" si="90"/>
        <v>0</v>
      </c>
      <c r="E226" s="6">
        <f t="shared" si="90"/>
        <v>0</v>
      </c>
      <c r="F226" s="6">
        <f t="shared" si="90"/>
        <v>0</v>
      </c>
      <c r="G226" s="6">
        <f t="shared" si="90"/>
        <v>0</v>
      </c>
      <c r="H226" s="6">
        <f t="shared" si="90"/>
        <v>0</v>
      </c>
      <c r="I226" s="6">
        <f t="shared" si="90"/>
        <v>0</v>
      </c>
      <c r="J226" s="6">
        <f t="shared" si="90"/>
        <v>0</v>
      </c>
      <c r="K226" s="6">
        <f t="shared" si="90"/>
        <v>0</v>
      </c>
      <c r="L226" s="6">
        <f t="shared" si="90"/>
        <v>0</v>
      </c>
      <c r="M226" s="6">
        <f t="shared" si="90"/>
        <v>0</v>
      </c>
      <c r="N226" s="6">
        <f t="shared" si="90"/>
        <v>0</v>
      </c>
      <c r="O226" s="6">
        <f t="shared" si="90"/>
        <v>0</v>
      </c>
      <c r="P226" s="6">
        <f t="shared" si="90"/>
        <v>0</v>
      </c>
      <c r="Q226" s="11">
        <f t="shared" si="90"/>
        <v>0</v>
      </c>
      <c r="R226" s="6">
        <f t="shared" si="90"/>
        <v>0</v>
      </c>
      <c r="S226" s="6">
        <f t="shared" si="90"/>
        <v>0</v>
      </c>
      <c r="T226" s="6">
        <f t="shared" si="90"/>
        <v>0</v>
      </c>
      <c r="U226" s="6">
        <f t="shared" si="90"/>
        <v>0</v>
      </c>
      <c r="V226" s="6">
        <f t="shared" si="90"/>
        <v>0</v>
      </c>
      <c r="W226" s="6">
        <f t="shared" si="90"/>
        <v>0</v>
      </c>
      <c r="X226" s="6">
        <f t="shared" si="90"/>
        <v>0</v>
      </c>
      <c r="Y226" s="6">
        <f t="shared" si="90"/>
        <v>0</v>
      </c>
      <c r="Z226" s="6">
        <f t="shared" si="90"/>
        <v>0</v>
      </c>
      <c r="AA226" s="6">
        <f t="shared" si="90"/>
        <v>0</v>
      </c>
    </row>
    <row r="227" spans="1:27">
      <c r="A227" s="4" t="s">
        <v>379</v>
      </c>
      <c r="B227" s="7" t="s">
        <v>2516</v>
      </c>
      <c r="C227" s="8">
        <f t="shared" ref="C227:C231" si="91">SUBTOTAL(9,D227:P227)</f>
        <v>0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2">
        <f t="shared" ref="Q227:Q231" si="92">SUBTOTAL(9,R227:AA227)</f>
        <v>0</v>
      </c>
      <c r="R227" s="9">
        <f t="shared" ref="R227:R231" si="93">D227</f>
        <v>0</v>
      </c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">
      <c r="A228" s="4" t="s">
        <v>380</v>
      </c>
      <c r="B228" s="7" t="s">
        <v>2517</v>
      </c>
      <c r="C228" s="8">
        <f t="shared" si="91"/>
        <v>0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2">
        <f t="shared" si="92"/>
        <v>0</v>
      </c>
      <c r="R228" s="9">
        <f t="shared" si="93"/>
        <v>0</v>
      </c>
      <c r="S228" s="9"/>
      <c r="T228" s="9"/>
      <c r="U228" s="9"/>
      <c r="V228" s="9"/>
      <c r="W228" s="9"/>
      <c r="X228" s="9"/>
      <c r="Y228" s="9"/>
      <c r="Z228" s="9"/>
      <c r="AA228" s="9"/>
    </row>
    <row r="229" spans="1:27">
      <c r="A229" s="4" t="s">
        <v>381</v>
      </c>
      <c r="B229" s="7" t="s">
        <v>2518</v>
      </c>
      <c r="C229" s="8">
        <f t="shared" si="91"/>
        <v>0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2">
        <f t="shared" si="92"/>
        <v>0</v>
      </c>
      <c r="R229" s="9">
        <f t="shared" si="93"/>
        <v>0</v>
      </c>
      <c r="S229" s="9"/>
      <c r="T229" s="9"/>
      <c r="U229" s="9"/>
      <c r="V229" s="9"/>
      <c r="W229" s="9"/>
      <c r="X229" s="9"/>
      <c r="Y229" s="9"/>
      <c r="Z229" s="9"/>
      <c r="AA229" s="9"/>
    </row>
    <row r="230" spans="1:27">
      <c r="A230" s="4" t="s">
        <v>382</v>
      </c>
      <c r="B230" s="7" t="s">
        <v>2525</v>
      </c>
      <c r="C230" s="8">
        <f t="shared" si="91"/>
        <v>0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2">
        <f t="shared" si="92"/>
        <v>0</v>
      </c>
      <c r="R230" s="9">
        <f t="shared" si="93"/>
        <v>0</v>
      </c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">
      <c r="A231" s="4" t="s">
        <v>383</v>
      </c>
      <c r="B231" s="7" t="s">
        <v>2646</v>
      </c>
      <c r="C231" s="8">
        <f t="shared" si="91"/>
        <v>0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2">
        <f t="shared" si="92"/>
        <v>0</v>
      </c>
      <c r="R231" s="9">
        <f t="shared" si="93"/>
        <v>0</v>
      </c>
      <c r="S231" s="9"/>
      <c r="T231" s="9"/>
      <c r="U231" s="9"/>
      <c r="V231" s="9"/>
      <c r="W231" s="9"/>
      <c r="X231" s="9"/>
      <c r="Y231" s="9"/>
      <c r="Z231" s="9"/>
      <c r="AA231" s="9"/>
    </row>
    <row r="232" spans="1:27">
      <c r="A232" s="4" t="s">
        <v>385</v>
      </c>
      <c r="B232" s="5" t="s">
        <v>2647</v>
      </c>
      <c r="C232" s="6">
        <f t="shared" ref="C232:AA232" si="94">SUM(C233:C237)</f>
        <v>0</v>
      </c>
      <c r="D232" s="6">
        <f t="shared" si="94"/>
        <v>0</v>
      </c>
      <c r="E232" s="6">
        <f t="shared" si="94"/>
        <v>0</v>
      </c>
      <c r="F232" s="6">
        <f t="shared" si="94"/>
        <v>0</v>
      </c>
      <c r="G232" s="6">
        <f t="shared" si="94"/>
        <v>0</v>
      </c>
      <c r="H232" s="6">
        <f t="shared" si="94"/>
        <v>0</v>
      </c>
      <c r="I232" s="6">
        <f t="shared" si="94"/>
        <v>0</v>
      </c>
      <c r="J232" s="6">
        <f t="shared" si="94"/>
        <v>0</v>
      </c>
      <c r="K232" s="6">
        <f t="shared" si="94"/>
        <v>0</v>
      </c>
      <c r="L232" s="6">
        <f t="shared" si="94"/>
        <v>0</v>
      </c>
      <c r="M232" s="6">
        <f t="shared" si="94"/>
        <v>0</v>
      </c>
      <c r="N232" s="6">
        <f t="shared" si="94"/>
        <v>0</v>
      </c>
      <c r="O232" s="6">
        <f t="shared" si="94"/>
        <v>0</v>
      </c>
      <c r="P232" s="6">
        <f t="shared" si="94"/>
        <v>0</v>
      </c>
      <c r="Q232" s="11">
        <f t="shared" si="94"/>
        <v>0</v>
      </c>
      <c r="R232" s="6">
        <f t="shared" si="94"/>
        <v>0</v>
      </c>
      <c r="S232" s="6">
        <f t="shared" si="94"/>
        <v>0</v>
      </c>
      <c r="T232" s="6">
        <f t="shared" si="94"/>
        <v>0</v>
      </c>
      <c r="U232" s="6">
        <f t="shared" si="94"/>
        <v>0</v>
      </c>
      <c r="V232" s="6">
        <f t="shared" si="94"/>
        <v>0</v>
      </c>
      <c r="W232" s="6">
        <f t="shared" si="94"/>
        <v>0</v>
      </c>
      <c r="X232" s="6">
        <f t="shared" si="94"/>
        <v>0</v>
      </c>
      <c r="Y232" s="6">
        <f t="shared" si="94"/>
        <v>0</v>
      </c>
      <c r="Z232" s="6">
        <f t="shared" si="94"/>
        <v>0</v>
      </c>
      <c r="AA232" s="6">
        <f t="shared" si="94"/>
        <v>0</v>
      </c>
    </row>
    <row r="233" spans="1:27">
      <c r="A233" s="4" t="s">
        <v>387</v>
      </c>
      <c r="B233" s="7" t="s">
        <v>2516</v>
      </c>
      <c r="C233" s="8">
        <f t="shared" ref="C233:C237" si="95">SUBTOTAL(9,D233:P233)</f>
        <v>0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2">
        <f t="shared" ref="Q233:Q237" si="96">SUBTOTAL(9,R233:AA233)</f>
        <v>0</v>
      </c>
      <c r="R233" s="9">
        <f t="shared" ref="R233:R237" si="97">D233</f>
        <v>0</v>
      </c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">
      <c r="A234" s="4" t="s">
        <v>388</v>
      </c>
      <c r="B234" s="7" t="s">
        <v>2517</v>
      </c>
      <c r="C234" s="8">
        <f t="shared" si="95"/>
        <v>0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2">
        <f t="shared" si="96"/>
        <v>0</v>
      </c>
      <c r="R234" s="9">
        <f t="shared" si="97"/>
        <v>0</v>
      </c>
      <c r="S234" s="9"/>
      <c r="T234" s="9"/>
      <c r="U234" s="9"/>
      <c r="V234" s="9"/>
      <c r="W234" s="9"/>
      <c r="X234" s="9"/>
      <c r="Y234" s="9"/>
      <c r="Z234" s="9"/>
      <c r="AA234" s="9"/>
    </row>
    <row r="235" spans="1:27">
      <c r="A235" s="4" t="s">
        <v>389</v>
      </c>
      <c r="B235" s="7" t="s">
        <v>2518</v>
      </c>
      <c r="C235" s="8">
        <f t="shared" si="95"/>
        <v>0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2">
        <f t="shared" si="96"/>
        <v>0</v>
      </c>
      <c r="R235" s="9">
        <f t="shared" si="97"/>
        <v>0</v>
      </c>
      <c r="S235" s="9"/>
      <c r="T235" s="9"/>
      <c r="U235" s="9"/>
      <c r="V235" s="9"/>
      <c r="W235" s="9"/>
      <c r="X235" s="9"/>
      <c r="Y235" s="9"/>
      <c r="Z235" s="9"/>
      <c r="AA235" s="9"/>
    </row>
    <row r="236" spans="1:27">
      <c r="A236" s="4" t="s">
        <v>390</v>
      </c>
      <c r="B236" s="7" t="s">
        <v>2525</v>
      </c>
      <c r="C236" s="8">
        <f t="shared" si="95"/>
        <v>0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2">
        <f t="shared" si="96"/>
        <v>0</v>
      </c>
      <c r="R236" s="9">
        <f t="shared" si="97"/>
        <v>0</v>
      </c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">
      <c r="A237" s="4" t="s">
        <v>391</v>
      </c>
      <c r="B237" s="7" t="s">
        <v>2648</v>
      </c>
      <c r="C237" s="8">
        <f t="shared" si="95"/>
        <v>0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2">
        <f t="shared" si="96"/>
        <v>0</v>
      </c>
      <c r="R237" s="9">
        <f t="shared" si="97"/>
        <v>0</v>
      </c>
      <c r="S237" s="9"/>
      <c r="T237" s="9"/>
      <c r="U237" s="9"/>
      <c r="V237" s="9"/>
      <c r="W237" s="9"/>
      <c r="X237" s="9"/>
      <c r="Y237" s="9"/>
      <c r="Z237" s="9"/>
      <c r="AA237" s="9"/>
    </row>
    <row r="238" spans="1:27">
      <c r="A238" s="4" t="s">
        <v>393</v>
      </c>
      <c r="B238" s="5" t="s">
        <v>2649</v>
      </c>
      <c r="C238" s="6">
        <f t="shared" ref="C238:AA238" si="98">SUM(C239:C243)</f>
        <v>0</v>
      </c>
      <c r="D238" s="6">
        <f t="shared" si="98"/>
        <v>0</v>
      </c>
      <c r="E238" s="6">
        <f t="shared" si="98"/>
        <v>0</v>
      </c>
      <c r="F238" s="6">
        <f t="shared" si="98"/>
        <v>0</v>
      </c>
      <c r="G238" s="6">
        <f t="shared" si="98"/>
        <v>0</v>
      </c>
      <c r="H238" s="6">
        <f t="shared" si="98"/>
        <v>0</v>
      </c>
      <c r="I238" s="6">
        <f t="shared" si="98"/>
        <v>0</v>
      </c>
      <c r="J238" s="6">
        <f t="shared" si="98"/>
        <v>0</v>
      </c>
      <c r="K238" s="6">
        <f t="shared" si="98"/>
        <v>0</v>
      </c>
      <c r="L238" s="6">
        <f t="shared" si="98"/>
        <v>0</v>
      </c>
      <c r="M238" s="6">
        <f t="shared" si="98"/>
        <v>0</v>
      </c>
      <c r="N238" s="6">
        <f t="shared" si="98"/>
        <v>0</v>
      </c>
      <c r="O238" s="6">
        <f t="shared" si="98"/>
        <v>0</v>
      </c>
      <c r="P238" s="6">
        <f t="shared" si="98"/>
        <v>0</v>
      </c>
      <c r="Q238" s="11">
        <f t="shared" si="98"/>
        <v>0</v>
      </c>
      <c r="R238" s="6">
        <f t="shared" si="98"/>
        <v>0</v>
      </c>
      <c r="S238" s="6">
        <f t="shared" si="98"/>
        <v>0</v>
      </c>
      <c r="T238" s="6">
        <f t="shared" si="98"/>
        <v>0</v>
      </c>
      <c r="U238" s="6">
        <f t="shared" si="98"/>
        <v>0</v>
      </c>
      <c r="V238" s="6">
        <f t="shared" si="98"/>
        <v>0</v>
      </c>
      <c r="W238" s="6">
        <f t="shared" si="98"/>
        <v>0</v>
      </c>
      <c r="X238" s="6">
        <f t="shared" si="98"/>
        <v>0</v>
      </c>
      <c r="Y238" s="6">
        <f t="shared" si="98"/>
        <v>0</v>
      </c>
      <c r="Z238" s="6">
        <f t="shared" si="98"/>
        <v>0</v>
      </c>
      <c r="AA238" s="6">
        <f t="shared" si="98"/>
        <v>0</v>
      </c>
    </row>
    <row r="239" spans="1:27">
      <c r="A239" s="4" t="s">
        <v>395</v>
      </c>
      <c r="B239" s="7" t="s">
        <v>2516</v>
      </c>
      <c r="C239" s="8">
        <f t="shared" ref="C239:C243" si="99">SUBTOTAL(9,D239:P239)</f>
        <v>0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2">
        <f t="shared" ref="Q239:Q243" si="100">SUBTOTAL(9,R239:AA239)</f>
        <v>0</v>
      </c>
      <c r="R239" s="9">
        <f t="shared" ref="R239:R243" si="101">D239</f>
        <v>0</v>
      </c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">
      <c r="A240" s="4" t="s">
        <v>396</v>
      </c>
      <c r="B240" s="7" t="s">
        <v>2517</v>
      </c>
      <c r="C240" s="8">
        <f t="shared" si="99"/>
        <v>0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2">
        <f t="shared" si="100"/>
        <v>0</v>
      </c>
      <c r="R240" s="9">
        <f t="shared" si="101"/>
        <v>0</v>
      </c>
      <c r="S240" s="9"/>
      <c r="T240" s="9"/>
      <c r="U240" s="9"/>
      <c r="V240" s="9"/>
      <c r="W240" s="9"/>
      <c r="X240" s="9"/>
      <c r="Y240" s="9"/>
      <c r="Z240" s="9"/>
      <c r="AA240" s="9"/>
    </row>
    <row r="241" spans="1:27">
      <c r="A241" s="4" t="s">
        <v>397</v>
      </c>
      <c r="B241" s="7" t="s">
        <v>2518</v>
      </c>
      <c r="C241" s="8">
        <f t="shared" si="99"/>
        <v>0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2">
        <f t="shared" si="100"/>
        <v>0</v>
      </c>
      <c r="R241" s="9">
        <f t="shared" si="101"/>
        <v>0</v>
      </c>
      <c r="S241" s="9"/>
      <c r="T241" s="9"/>
      <c r="U241" s="9"/>
      <c r="V241" s="9"/>
      <c r="W241" s="9"/>
      <c r="X241" s="9"/>
      <c r="Y241" s="9"/>
      <c r="Z241" s="9"/>
      <c r="AA241" s="9"/>
    </row>
    <row r="242" spans="1:27">
      <c r="A242" s="4" t="s">
        <v>398</v>
      </c>
      <c r="B242" s="7" t="s">
        <v>2525</v>
      </c>
      <c r="C242" s="8">
        <f t="shared" si="99"/>
        <v>0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2">
        <f t="shared" si="100"/>
        <v>0</v>
      </c>
      <c r="R242" s="9">
        <f t="shared" si="101"/>
        <v>0</v>
      </c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">
      <c r="A243" s="4" t="s">
        <v>399</v>
      </c>
      <c r="B243" s="7" t="s">
        <v>2650</v>
      </c>
      <c r="C243" s="8">
        <f t="shared" si="99"/>
        <v>0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2">
        <f t="shared" si="100"/>
        <v>0</v>
      </c>
      <c r="R243" s="9">
        <f t="shared" si="101"/>
        <v>0</v>
      </c>
      <c r="S243" s="9"/>
      <c r="T243" s="9"/>
      <c r="U243" s="9"/>
      <c r="V243" s="9"/>
      <c r="W243" s="9"/>
      <c r="X243" s="9"/>
      <c r="Y243" s="9"/>
      <c r="Z243" s="9"/>
      <c r="AA243" s="9"/>
    </row>
    <row r="244" spans="1:27">
      <c r="A244" s="4" t="s">
        <v>401</v>
      </c>
      <c r="B244" s="5" t="s">
        <v>2651</v>
      </c>
      <c r="C244" s="6">
        <f t="shared" ref="C244:AA244" si="102">SUM(C245:C249)</f>
        <v>0</v>
      </c>
      <c r="D244" s="6">
        <f t="shared" si="102"/>
        <v>0</v>
      </c>
      <c r="E244" s="6">
        <f t="shared" si="102"/>
        <v>0</v>
      </c>
      <c r="F244" s="6">
        <f t="shared" si="102"/>
        <v>0</v>
      </c>
      <c r="G244" s="6">
        <f t="shared" si="102"/>
        <v>0</v>
      </c>
      <c r="H244" s="6">
        <f t="shared" si="102"/>
        <v>0</v>
      </c>
      <c r="I244" s="6">
        <f t="shared" si="102"/>
        <v>0</v>
      </c>
      <c r="J244" s="6">
        <f t="shared" si="102"/>
        <v>0</v>
      </c>
      <c r="K244" s="6">
        <f t="shared" si="102"/>
        <v>0</v>
      </c>
      <c r="L244" s="6">
        <f t="shared" si="102"/>
        <v>0</v>
      </c>
      <c r="M244" s="6">
        <f t="shared" si="102"/>
        <v>0</v>
      </c>
      <c r="N244" s="6">
        <f t="shared" si="102"/>
        <v>0</v>
      </c>
      <c r="O244" s="6">
        <f t="shared" si="102"/>
        <v>0</v>
      </c>
      <c r="P244" s="6">
        <f t="shared" si="102"/>
        <v>0</v>
      </c>
      <c r="Q244" s="11">
        <f t="shared" si="102"/>
        <v>0</v>
      </c>
      <c r="R244" s="6">
        <f t="shared" si="102"/>
        <v>0</v>
      </c>
      <c r="S244" s="6">
        <f t="shared" si="102"/>
        <v>0</v>
      </c>
      <c r="T244" s="6">
        <f t="shared" si="102"/>
        <v>0</v>
      </c>
      <c r="U244" s="6">
        <f t="shared" si="102"/>
        <v>0</v>
      </c>
      <c r="V244" s="6">
        <f t="shared" si="102"/>
        <v>0</v>
      </c>
      <c r="W244" s="6">
        <f t="shared" si="102"/>
        <v>0</v>
      </c>
      <c r="X244" s="6">
        <f t="shared" si="102"/>
        <v>0</v>
      </c>
      <c r="Y244" s="6">
        <f t="shared" si="102"/>
        <v>0</v>
      </c>
      <c r="Z244" s="6">
        <f t="shared" si="102"/>
        <v>0</v>
      </c>
      <c r="AA244" s="6">
        <f t="shared" si="102"/>
        <v>0</v>
      </c>
    </row>
    <row r="245" spans="1:27">
      <c r="A245" s="4" t="s">
        <v>403</v>
      </c>
      <c r="B245" s="7" t="s">
        <v>2516</v>
      </c>
      <c r="C245" s="8">
        <f t="shared" ref="C245:C249" si="103">SUBTOTAL(9,D245:P245)</f>
        <v>0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2">
        <f t="shared" ref="Q245:Q249" si="104">SUBTOTAL(9,R245:AA245)</f>
        <v>0</v>
      </c>
      <c r="R245" s="9">
        <f t="shared" ref="R245:R249" si="105">D245</f>
        <v>0</v>
      </c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">
      <c r="A246" s="4" t="s">
        <v>404</v>
      </c>
      <c r="B246" s="7" t="s">
        <v>2517</v>
      </c>
      <c r="C246" s="8">
        <f t="shared" si="103"/>
        <v>0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2">
        <f t="shared" si="104"/>
        <v>0</v>
      </c>
      <c r="R246" s="9">
        <f t="shared" si="105"/>
        <v>0</v>
      </c>
      <c r="S246" s="9"/>
      <c r="T246" s="9"/>
      <c r="U246" s="9"/>
      <c r="V246" s="9"/>
      <c r="W246" s="9"/>
      <c r="X246" s="9"/>
      <c r="Y246" s="9"/>
      <c r="Z246" s="9"/>
      <c r="AA246" s="9"/>
    </row>
    <row r="247" spans="1:27">
      <c r="A247" s="4" t="s">
        <v>405</v>
      </c>
      <c r="B247" s="7" t="s">
        <v>2518</v>
      </c>
      <c r="C247" s="8">
        <f t="shared" si="103"/>
        <v>0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2">
        <f t="shared" si="104"/>
        <v>0</v>
      </c>
      <c r="R247" s="9">
        <f t="shared" si="105"/>
        <v>0</v>
      </c>
      <c r="S247" s="9"/>
      <c r="T247" s="9"/>
      <c r="U247" s="9"/>
      <c r="V247" s="9"/>
      <c r="W247" s="9"/>
      <c r="X247" s="9"/>
      <c r="Y247" s="9"/>
      <c r="Z247" s="9"/>
      <c r="AA247" s="9"/>
    </row>
    <row r="248" spans="1:27">
      <c r="A248" s="4" t="s">
        <v>406</v>
      </c>
      <c r="B248" s="7" t="s">
        <v>2525</v>
      </c>
      <c r="C248" s="8">
        <f t="shared" si="103"/>
        <v>0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2">
        <f t="shared" si="104"/>
        <v>0</v>
      </c>
      <c r="R248" s="9">
        <f t="shared" si="105"/>
        <v>0</v>
      </c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">
      <c r="A249" s="4" t="s">
        <v>407</v>
      </c>
      <c r="B249" s="7" t="s">
        <v>2652</v>
      </c>
      <c r="C249" s="8">
        <f t="shared" si="103"/>
        <v>0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2">
        <f t="shared" si="104"/>
        <v>0</v>
      </c>
      <c r="R249" s="9">
        <f t="shared" si="105"/>
        <v>0</v>
      </c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">
      <c r="A250" s="4" t="s">
        <v>409</v>
      </c>
      <c r="B250" s="5" t="s">
        <v>2653</v>
      </c>
      <c r="C250" s="6">
        <f t="shared" ref="C250:AA250" si="106">SUM(C251:C255)</f>
        <v>0</v>
      </c>
      <c r="D250" s="6">
        <f t="shared" si="106"/>
        <v>0</v>
      </c>
      <c r="E250" s="6">
        <f t="shared" si="106"/>
        <v>0</v>
      </c>
      <c r="F250" s="6">
        <f t="shared" si="106"/>
        <v>0</v>
      </c>
      <c r="G250" s="6">
        <f t="shared" si="106"/>
        <v>0</v>
      </c>
      <c r="H250" s="6">
        <f t="shared" si="106"/>
        <v>0</v>
      </c>
      <c r="I250" s="6">
        <f t="shared" si="106"/>
        <v>0</v>
      </c>
      <c r="J250" s="6">
        <f t="shared" si="106"/>
        <v>0</v>
      </c>
      <c r="K250" s="6">
        <f t="shared" si="106"/>
        <v>0</v>
      </c>
      <c r="L250" s="6">
        <f t="shared" si="106"/>
        <v>0</v>
      </c>
      <c r="M250" s="6">
        <f t="shared" si="106"/>
        <v>0</v>
      </c>
      <c r="N250" s="6">
        <f t="shared" si="106"/>
        <v>0</v>
      </c>
      <c r="O250" s="6">
        <f t="shared" si="106"/>
        <v>0</v>
      </c>
      <c r="P250" s="6">
        <f t="shared" si="106"/>
        <v>0</v>
      </c>
      <c r="Q250" s="11">
        <f t="shared" si="106"/>
        <v>0</v>
      </c>
      <c r="R250" s="6">
        <f t="shared" si="106"/>
        <v>0</v>
      </c>
      <c r="S250" s="6">
        <f t="shared" si="106"/>
        <v>0</v>
      </c>
      <c r="T250" s="6">
        <f t="shared" si="106"/>
        <v>0</v>
      </c>
      <c r="U250" s="6">
        <f t="shared" si="106"/>
        <v>0</v>
      </c>
      <c r="V250" s="6">
        <f t="shared" si="106"/>
        <v>0</v>
      </c>
      <c r="W250" s="6">
        <f t="shared" si="106"/>
        <v>0</v>
      </c>
      <c r="X250" s="6">
        <f t="shared" si="106"/>
        <v>0</v>
      </c>
      <c r="Y250" s="6">
        <f t="shared" si="106"/>
        <v>0</v>
      </c>
      <c r="Z250" s="6">
        <f t="shared" si="106"/>
        <v>0</v>
      </c>
      <c r="AA250" s="6">
        <f t="shared" si="106"/>
        <v>0</v>
      </c>
    </row>
    <row r="251" spans="1:27">
      <c r="A251" s="4" t="s">
        <v>411</v>
      </c>
      <c r="B251" s="7" t="s">
        <v>2516</v>
      </c>
      <c r="C251" s="8">
        <f t="shared" ref="C251:C255" si="107">SUBTOTAL(9,D251:P251)</f>
        <v>0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2">
        <f t="shared" ref="Q251:Q255" si="108">SUBTOTAL(9,R251:AA251)</f>
        <v>0</v>
      </c>
      <c r="R251" s="9">
        <f t="shared" ref="R251:R255" si="109">D251</f>
        <v>0</v>
      </c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">
      <c r="A252" s="4" t="s">
        <v>412</v>
      </c>
      <c r="B252" s="7" t="s">
        <v>2517</v>
      </c>
      <c r="C252" s="8">
        <f t="shared" si="107"/>
        <v>0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2">
        <f t="shared" si="108"/>
        <v>0</v>
      </c>
      <c r="R252" s="9">
        <f t="shared" si="109"/>
        <v>0</v>
      </c>
      <c r="S252" s="9"/>
      <c r="T252" s="9"/>
      <c r="U252" s="9"/>
      <c r="V252" s="9"/>
      <c r="W252" s="9"/>
      <c r="X252" s="9"/>
      <c r="Y252" s="9"/>
      <c r="Z252" s="9"/>
      <c r="AA252" s="9"/>
    </row>
    <row r="253" spans="1:27">
      <c r="A253" s="4" t="s">
        <v>413</v>
      </c>
      <c r="B253" s="7" t="s">
        <v>2518</v>
      </c>
      <c r="C253" s="8">
        <f t="shared" si="107"/>
        <v>0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2">
        <f t="shared" si="108"/>
        <v>0</v>
      </c>
      <c r="R253" s="9">
        <f t="shared" si="109"/>
        <v>0</v>
      </c>
      <c r="S253" s="9"/>
      <c r="T253" s="9"/>
      <c r="U253" s="9"/>
      <c r="V253" s="9"/>
      <c r="W253" s="9"/>
      <c r="X253" s="9"/>
      <c r="Y253" s="9"/>
      <c r="Z253" s="9"/>
      <c r="AA253" s="9"/>
    </row>
    <row r="254" spans="1:27">
      <c r="A254" s="4" t="s">
        <v>414</v>
      </c>
      <c r="B254" s="7" t="s">
        <v>2525</v>
      </c>
      <c r="C254" s="8">
        <f t="shared" si="107"/>
        <v>0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2">
        <f t="shared" si="108"/>
        <v>0</v>
      </c>
      <c r="R254" s="9">
        <f t="shared" si="109"/>
        <v>0</v>
      </c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">
      <c r="A255" s="4" t="s">
        <v>415</v>
      </c>
      <c r="B255" s="7" t="s">
        <v>2654</v>
      </c>
      <c r="C255" s="8">
        <f t="shared" si="107"/>
        <v>0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2">
        <f t="shared" si="108"/>
        <v>0</v>
      </c>
      <c r="R255" s="9">
        <f t="shared" si="109"/>
        <v>0</v>
      </c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">
      <c r="A256" s="4" t="s">
        <v>417</v>
      </c>
      <c r="B256" s="5" t="s">
        <v>2655</v>
      </c>
      <c r="C256" s="6">
        <f t="shared" ref="C256:AA256" si="110">SUM(C257:C258)</f>
        <v>0</v>
      </c>
      <c r="D256" s="6">
        <f t="shared" si="110"/>
        <v>0</v>
      </c>
      <c r="E256" s="6">
        <f t="shared" si="110"/>
        <v>0</v>
      </c>
      <c r="F256" s="6">
        <f t="shared" si="110"/>
        <v>0</v>
      </c>
      <c r="G256" s="6">
        <f t="shared" si="110"/>
        <v>0</v>
      </c>
      <c r="H256" s="6">
        <f t="shared" si="110"/>
        <v>0</v>
      </c>
      <c r="I256" s="6">
        <f t="shared" si="110"/>
        <v>0</v>
      </c>
      <c r="J256" s="6">
        <f t="shared" si="110"/>
        <v>0</v>
      </c>
      <c r="K256" s="6">
        <f t="shared" si="110"/>
        <v>0</v>
      </c>
      <c r="L256" s="6">
        <f t="shared" si="110"/>
        <v>0</v>
      </c>
      <c r="M256" s="6">
        <f t="shared" si="110"/>
        <v>0</v>
      </c>
      <c r="N256" s="6">
        <f t="shared" si="110"/>
        <v>0</v>
      </c>
      <c r="O256" s="6">
        <f t="shared" si="110"/>
        <v>0</v>
      </c>
      <c r="P256" s="6">
        <f t="shared" si="110"/>
        <v>0</v>
      </c>
      <c r="Q256" s="11">
        <f t="shared" si="110"/>
        <v>0</v>
      </c>
      <c r="R256" s="6">
        <f t="shared" si="110"/>
        <v>0</v>
      </c>
      <c r="S256" s="6">
        <f t="shared" si="110"/>
        <v>0</v>
      </c>
      <c r="T256" s="6">
        <f t="shared" si="110"/>
        <v>0</v>
      </c>
      <c r="U256" s="6">
        <f t="shared" si="110"/>
        <v>0</v>
      </c>
      <c r="V256" s="6">
        <f t="shared" si="110"/>
        <v>0</v>
      </c>
      <c r="W256" s="6">
        <f t="shared" si="110"/>
        <v>0</v>
      </c>
      <c r="X256" s="6">
        <f t="shared" si="110"/>
        <v>0</v>
      </c>
      <c r="Y256" s="6">
        <f t="shared" si="110"/>
        <v>0</v>
      </c>
      <c r="Z256" s="6">
        <f t="shared" si="110"/>
        <v>0</v>
      </c>
      <c r="AA256" s="6">
        <f t="shared" si="110"/>
        <v>0</v>
      </c>
    </row>
    <row r="257" spans="1:27" ht="24">
      <c r="A257" s="4" t="s">
        <v>419</v>
      </c>
      <c r="B257" s="7" t="s">
        <v>2656</v>
      </c>
      <c r="C257" s="8">
        <f t="shared" ref="C257:C266" si="111">SUBTOTAL(9,D257:P257)</f>
        <v>0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2">
        <f t="shared" ref="Q257:Q266" si="112">SUBTOTAL(9,R257:AA257)</f>
        <v>0</v>
      </c>
      <c r="R257" s="9">
        <f t="shared" ref="R257:R266" si="113">D257</f>
        <v>0</v>
      </c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36">
      <c r="A258" s="4" t="s">
        <v>421</v>
      </c>
      <c r="B258" s="7" t="s">
        <v>2657</v>
      </c>
      <c r="C258" s="8">
        <f t="shared" si="111"/>
        <v>0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2">
        <f t="shared" si="112"/>
        <v>0</v>
      </c>
      <c r="R258" s="9">
        <f t="shared" si="113"/>
        <v>0</v>
      </c>
      <c r="S258" s="9"/>
      <c r="T258" s="9"/>
      <c r="U258" s="9"/>
      <c r="V258" s="9"/>
      <c r="W258" s="9"/>
      <c r="X258" s="9"/>
      <c r="Y258" s="9"/>
      <c r="Z258" s="9"/>
      <c r="AA258" s="9"/>
    </row>
    <row r="259" spans="1:27">
      <c r="A259" s="4" t="s">
        <v>423</v>
      </c>
      <c r="B259" s="5" t="s">
        <v>424</v>
      </c>
      <c r="C259" s="6">
        <f t="shared" ref="C259:AA259" si="114">C260+C267+C270+C273+C279+C283+C285+C290</f>
        <v>0</v>
      </c>
      <c r="D259" s="6">
        <f t="shared" si="114"/>
        <v>0</v>
      </c>
      <c r="E259" s="6">
        <f t="shared" si="114"/>
        <v>0</v>
      </c>
      <c r="F259" s="6">
        <f t="shared" si="114"/>
        <v>0</v>
      </c>
      <c r="G259" s="6">
        <f t="shared" si="114"/>
        <v>0</v>
      </c>
      <c r="H259" s="6">
        <f t="shared" si="114"/>
        <v>0</v>
      </c>
      <c r="I259" s="6">
        <f t="shared" si="114"/>
        <v>0</v>
      </c>
      <c r="J259" s="6">
        <f t="shared" si="114"/>
        <v>0</v>
      </c>
      <c r="K259" s="6">
        <f t="shared" si="114"/>
        <v>0</v>
      </c>
      <c r="L259" s="6">
        <f t="shared" si="114"/>
        <v>0</v>
      </c>
      <c r="M259" s="6">
        <f t="shared" si="114"/>
        <v>0</v>
      </c>
      <c r="N259" s="6">
        <f t="shared" si="114"/>
        <v>0</v>
      </c>
      <c r="O259" s="6">
        <f t="shared" si="114"/>
        <v>0</v>
      </c>
      <c r="P259" s="6">
        <f t="shared" si="114"/>
        <v>0</v>
      </c>
      <c r="Q259" s="11">
        <f t="shared" si="114"/>
        <v>0</v>
      </c>
      <c r="R259" s="6">
        <f t="shared" si="114"/>
        <v>0</v>
      </c>
      <c r="S259" s="6">
        <f t="shared" si="114"/>
        <v>0</v>
      </c>
      <c r="T259" s="6">
        <f t="shared" si="114"/>
        <v>0</v>
      </c>
      <c r="U259" s="6">
        <f t="shared" si="114"/>
        <v>0</v>
      </c>
      <c r="V259" s="6">
        <f t="shared" si="114"/>
        <v>0</v>
      </c>
      <c r="W259" s="6">
        <f t="shared" si="114"/>
        <v>0</v>
      </c>
      <c r="X259" s="6">
        <f t="shared" si="114"/>
        <v>0</v>
      </c>
      <c r="Y259" s="6">
        <f t="shared" si="114"/>
        <v>0</v>
      </c>
      <c r="Z259" s="6">
        <f t="shared" si="114"/>
        <v>0</v>
      </c>
      <c r="AA259" s="6">
        <f t="shared" si="114"/>
        <v>0</v>
      </c>
    </row>
    <row r="260" spans="1:27">
      <c r="A260" s="4" t="s">
        <v>425</v>
      </c>
      <c r="B260" s="5" t="s">
        <v>2658</v>
      </c>
      <c r="C260" s="6">
        <f t="shared" ref="C260:AA260" si="115">SUM(C261:C266)</f>
        <v>0</v>
      </c>
      <c r="D260" s="6">
        <f t="shared" si="115"/>
        <v>0</v>
      </c>
      <c r="E260" s="6">
        <f t="shared" si="115"/>
        <v>0</v>
      </c>
      <c r="F260" s="6">
        <f t="shared" si="115"/>
        <v>0</v>
      </c>
      <c r="G260" s="6">
        <f t="shared" si="115"/>
        <v>0</v>
      </c>
      <c r="H260" s="6">
        <f t="shared" si="115"/>
        <v>0</v>
      </c>
      <c r="I260" s="6">
        <f t="shared" si="115"/>
        <v>0</v>
      </c>
      <c r="J260" s="6">
        <f t="shared" si="115"/>
        <v>0</v>
      </c>
      <c r="K260" s="6">
        <f t="shared" si="115"/>
        <v>0</v>
      </c>
      <c r="L260" s="6">
        <f t="shared" si="115"/>
        <v>0</v>
      </c>
      <c r="M260" s="6">
        <f t="shared" si="115"/>
        <v>0</v>
      </c>
      <c r="N260" s="6">
        <f t="shared" si="115"/>
        <v>0</v>
      </c>
      <c r="O260" s="6">
        <f t="shared" si="115"/>
        <v>0</v>
      </c>
      <c r="P260" s="6">
        <f t="shared" si="115"/>
        <v>0</v>
      </c>
      <c r="Q260" s="11">
        <f t="shared" si="115"/>
        <v>0</v>
      </c>
      <c r="R260" s="6">
        <f t="shared" si="115"/>
        <v>0</v>
      </c>
      <c r="S260" s="6">
        <f t="shared" si="115"/>
        <v>0</v>
      </c>
      <c r="T260" s="6">
        <f t="shared" si="115"/>
        <v>0</v>
      </c>
      <c r="U260" s="6">
        <f t="shared" si="115"/>
        <v>0</v>
      </c>
      <c r="V260" s="6">
        <f t="shared" si="115"/>
        <v>0</v>
      </c>
      <c r="W260" s="6">
        <f t="shared" si="115"/>
        <v>0</v>
      </c>
      <c r="X260" s="6">
        <f t="shared" si="115"/>
        <v>0</v>
      </c>
      <c r="Y260" s="6">
        <f t="shared" si="115"/>
        <v>0</v>
      </c>
      <c r="Z260" s="6">
        <f t="shared" si="115"/>
        <v>0</v>
      </c>
      <c r="AA260" s="6">
        <f t="shared" si="115"/>
        <v>0</v>
      </c>
    </row>
    <row r="261" spans="1:27">
      <c r="A261" s="4" t="s">
        <v>427</v>
      </c>
      <c r="B261" s="7" t="s">
        <v>2516</v>
      </c>
      <c r="C261" s="8">
        <f t="shared" si="111"/>
        <v>0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2">
        <f t="shared" si="112"/>
        <v>0</v>
      </c>
      <c r="R261" s="9">
        <f t="shared" si="113"/>
        <v>0</v>
      </c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">
      <c r="A262" s="4" t="s">
        <v>428</v>
      </c>
      <c r="B262" s="7" t="s">
        <v>2517</v>
      </c>
      <c r="C262" s="8">
        <f t="shared" si="111"/>
        <v>0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2">
        <f t="shared" si="112"/>
        <v>0</v>
      </c>
      <c r="R262" s="9">
        <f t="shared" si="113"/>
        <v>0</v>
      </c>
      <c r="S262" s="9"/>
      <c r="T262" s="9"/>
      <c r="U262" s="9"/>
      <c r="V262" s="9"/>
      <c r="W262" s="9"/>
      <c r="X262" s="9"/>
      <c r="Y262" s="9"/>
      <c r="Z262" s="9"/>
      <c r="AA262" s="9"/>
    </row>
    <row r="263" spans="1:27">
      <c r="A263" s="4" t="s">
        <v>429</v>
      </c>
      <c r="B263" s="7" t="s">
        <v>2518</v>
      </c>
      <c r="C263" s="8">
        <f t="shared" si="111"/>
        <v>0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2">
        <f t="shared" si="112"/>
        <v>0</v>
      </c>
      <c r="R263" s="9">
        <f t="shared" si="113"/>
        <v>0</v>
      </c>
      <c r="S263" s="9"/>
      <c r="T263" s="9"/>
      <c r="U263" s="9"/>
      <c r="V263" s="9"/>
      <c r="W263" s="9"/>
      <c r="X263" s="9"/>
      <c r="Y263" s="9"/>
      <c r="Z263" s="9"/>
      <c r="AA263" s="9"/>
    </row>
    <row r="264" spans="1:27">
      <c r="A264" s="4" t="s">
        <v>430</v>
      </c>
      <c r="B264" s="7" t="s">
        <v>2643</v>
      </c>
      <c r="C264" s="8">
        <f t="shared" si="111"/>
        <v>0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2">
        <f t="shared" si="112"/>
        <v>0</v>
      </c>
      <c r="R264" s="9">
        <f t="shared" si="113"/>
        <v>0</v>
      </c>
      <c r="S264" s="9"/>
      <c r="T264" s="9"/>
      <c r="U264" s="9"/>
      <c r="V264" s="9"/>
      <c r="W264" s="9"/>
      <c r="X264" s="9"/>
      <c r="Y264" s="9"/>
      <c r="Z264" s="9"/>
      <c r="AA264" s="9"/>
    </row>
    <row r="265" spans="1:27">
      <c r="A265" s="4" t="s">
        <v>431</v>
      </c>
      <c r="B265" s="7" t="s">
        <v>2525</v>
      </c>
      <c r="C265" s="8">
        <f t="shared" si="111"/>
        <v>0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2">
        <f t="shared" si="112"/>
        <v>0</v>
      </c>
      <c r="R265" s="9">
        <f t="shared" si="113"/>
        <v>0</v>
      </c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">
      <c r="A266" s="4" t="s">
        <v>432</v>
      </c>
      <c r="B266" s="7" t="s">
        <v>2659</v>
      </c>
      <c r="C266" s="8">
        <f t="shared" si="111"/>
        <v>0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2">
        <f t="shared" si="112"/>
        <v>0</v>
      </c>
      <c r="R266" s="9">
        <f t="shared" si="113"/>
        <v>0</v>
      </c>
      <c r="S266" s="9"/>
      <c r="T266" s="9"/>
      <c r="U266" s="9"/>
      <c r="V266" s="9"/>
      <c r="W266" s="9"/>
      <c r="X266" s="9"/>
      <c r="Y266" s="9"/>
      <c r="Z266" s="9"/>
      <c r="AA266" s="9"/>
    </row>
    <row r="267" spans="1:27">
      <c r="A267" s="4" t="s">
        <v>434</v>
      </c>
      <c r="B267" s="5" t="s">
        <v>2660</v>
      </c>
      <c r="C267" s="6">
        <f t="shared" ref="C267:AA267" si="116">SUM(C268:C269)</f>
        <v>0</v>
      </c>
      <c r="D267" s="6">
        <f t="shared" si="116"/>
        <v>0</v>
      </c>
      <c r="E267" s="6">
        <f t="shared" si="116"/>
        <v>0</v>
      </c>
      <c r="F267" s="6">
        <f t="shared" si="116"/>
        <v>0</v>
      </c>
      <c r="G267" s="6">
        <f t="shared" si="116"/>
        <v>0</v>
      </c>
      <c r="H267" s="6">
        <f t="shared" si="116"/>
        <v>0</v>
      </c>
      <c r="I267" s="6">
        <f t="shared" si="116"/>
        <v>0</v>
      </c>
      <c r="J267" s="6">
        <f t="shared" si="116"/>
        <v>0</v>
      </c>
      <c r="K267" s="6">
        <f t="shared" si="116"/>
        <v>0</v>
      </c>
      <c r="L267" s="6">
        <f t="shared" si="116"/>
        <v>0</v>
      </c>
      <c r="M267" s="6">
        <f t="shared" si="116"/>
        <v>0</v>
      </c>
      <c r="N267" s="6">
        <f t="shared" si="116"/>
        <v>0</v>
      </c>
      <c r="O267" s="6">
        <f t="shared" si="116"/>
        <v>0</v>
      </c>
      <c r="P267" s="6">
        <f t="shared" si="116"/>
        <v>0</v>
      </c>
      <c r="Q267" s="11">
        <f t="shared" si="116"/>
        <v>0</v>
      </c>
      <c r="R267" s="6">
        <f t="shared" si="116"/>
        <v>0</v>
      </c>
      <c r="S267" s="6">
        <f t="shared" si="116"/>
        <v>0</v>
      </c>
      <c r="T267" s="6">
        <f t="shared" si="116"/>
        <v>0</v>
      </c>
      <c r="U267" s="6">
        <f t="shared" si="116"/>
        <v>0</v>
      </c>
      <c r="V267" s="6">
        <f t="shared" si="116"/>
        <v>0</v>
      </c>
      <c r="W267" s="6">
        <f t="shared" si="116"/>
        <v>0</v>
      </c>
      <c r="X267" s="6">
        <f t="shared" si="116"/>
        <v>0</v>
      </c>
      <c r="Y267" s="6">
        <f t="shared" si="116"/>
        <v>0</v>
      </c>
      <c r="Z267" s="6">
        <f t="shared" si="116"/>
        <v>0</v>
      </c>
      <c r="AA267" s="6">
        <f t="shared" si="116"/>
        <v>0</v>
      </c>
    </row>
    <row r="268" spans="1:27" ht="24">
      <c r="A268" s="4" t="s">
        <v>436</v>
      </c>
      <c r="B268" s="7" t="s">
        <v>2661</v>
      </c>
      <c r="C268" s="8">
        <f t="shared" ref="C268:C272" si="117">SUBTOTAL(9,D268:P268)</f>
        <v>0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2">
        <f t="shared" ref="Q268:Q272" si="118">SUBTOTAL(9,R268:AA268)</f>
        <v>0</v>
      </c>
      <c r="R268" s="9">
        <f t="shared" ref="R268:R272" si="119">D268</f>
        <v>0</v>
      </c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">
      <c r="A269" s="4" t="s">
        <v>438</v>
      </c>
      <c r="B269" s="7" t="s">
        <v>2662</v>
      </c>
      <c r="C269" s="8">
        <f t="shared" si="117"/>
        <v>0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2">
        <f t="shared" si="118"/>
        <v>0</v>
      </c>
      <c r="R269" s="9">
        <f t="shared" si="119"/>
        <v>0</v>
      </c>
      <c r="S269" s="9"/>
      <c r="T269" s="9"/>
      <c r="U269" s="9"/>
      <c r="V269" s="9"/>
      <c r="W269" s="9"/>
      <c r="X269" s="9"/>
      <c r="Y269" s="9"/>
      <c r="Z269" s="9"/>
      <c r="AA269" s="9"/>
    </row>
    <row r="270" spans="1:27">
      <c r="A270" s="4" t="s">
        <v>440</v>
      </c>
      <c r="B270" s="5" t="s">
        <v>2663</v>
      </c>
      <c r="C270" s="6">
        <f t="shared" ref="C270:AA270" si="120">SUM(C271:C272)</f>
        <v>0</v>
      </c>
      <c r="D270" s="6">
        <f t="shared" si="120"/>
        <v>0</v>
      </c>
      <c r="E270" s="6">
        <f t="shared" si="120"/>
        <v>0</v>
      </c>
      <c r="F270" s="6">
        <f t="shared" si="120"/>
        <v>0</v>
      </c>
      <c r="G270" s="6">
        <f t="shared" si="120"/>
        <v>0</v>
      </c>
      <c r="H270" s="6">
        <f t="shared" si="120"/>
        <v>0</v>
      </c>
      <c r="I270" s="6">
        <f t="shared" si="120"/>
        <v>0</v>
      </c>
      <c r="J270" s="6">
        <f t="shared" si="120"/>
        <v>0</v>
      </c>
      <c r="K270" s="6">
        <f t="shared" si="120"/>
        <v>0</v>
      </c>
      <c r="L270" s="6">
        <f t="shared" si="120"/>
        <v>0</v>
      </c>
      <c r="M270" s="6">
        <f t="shared" si="120"/>
        <v>0</v>
      </c>
      <c r="N270" s="6">
        <f t="shared" si="120"/>
        <v>0</v>
      </c>
      <c r="O270" s="6">
        <f t="shared" si="120"/>
        <v>0</v>
      </c>
      <c r="P270" s="6">
        <f t="shared" si="120"/>
        <v>0</v>
      </c>
      <c r="Q270" s="11">
        <f t="shared" si="120"/>
        <v>0</v>
      </c>
      <c r="R270" s="6">
        <f t="shared" si="120"/>
        <v>0</v>
      </c>
      <c r="S270" s="6">
        <f t="shared" si="120"/>
        <v>0</v>
      </c>
      <c r="T270" s="6">
        <f t="shared" si="120"/>
        <v>0</v>
      </c>
      <c r="U270" s="6">
        <f t="shared" si="120"/>
        <v>0</v>
      </c>
      <c r="V270" s="6">
        <f t="shared" si="120"/>
        <v>0</v>
      </c>
      <c r="W270" s="6">
        <f t="shared" si="120"/>
        <v>0</v>
      </c>
      <c r="X270" s="6">
        <f t="shared" si="120"/>
        <v>0</v>
      </c>
      <c r="Y270" s="6">
        <f t="shared" si="120"/>
        <v>0</v>
      </c>
      <c r="Z270" s="6">
        <f t="shared" si="120"/>
        <v>0</v>
      </c>
      <c r="AA270" s="6">
        <f t="shared" si="120"/>
        <v>0</v>
      </c>
    </row>
    <row r="271" spans="1:27" ht="24">
      <c r="A271" s="4" t="s">
        <v>442</v>
      </c>
      <c r="B271" s="7" t="s">
        <v>2664</v>
      </c>
      <c r="C271" s="8">
        <f t="shared" si="117"/>
        <v>0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2">
        <f t="shared" si="118"/>
        <v>0</v>
      </c>
      <c r="R271" s="9">
        <f t="shared" si="119"/>
        <v>0</v>
      </c>
      <c r="S271" s="9"/>
      <c r="T271" s="9"/>
      <c r="U271" s="9"/>
      <c r="V271" s="9"/>
      <c r="W271" s="9"/>
      <c r="X271" s="9"/>
      <c r="Y271" s="9"/>
      <c r="Z271" s="9"/>
      <c r="AA271" s="9"/>
    </row>
    <row r="272" spans="1:27">
      <c r="A272" s="4" t="s">
        <v>444</v>
      </c>
      <c r="B272" s="7" t="s">
        <v>2665</v>
      </c>
      <c r="C272" s="8">
        <f t="shared" si="117"/>
        <v>0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2">
        <f t="shared" si="118"/>
        <v>0</v>
      </c>
      <c r="R272" s="9">
        <f t="shared" si="119"/>
        <v>0</v>
      </c>
      <c r="S272" s="9"/>
      <c r="T272" s="9"/>
      <c r="U272" s="9"/>
      <c r="V272" s="9"/>
      <c r="W272" s="9"/>
      <c r="X272" s="9"/>
      <c r="Y272" s="9"/>
      <c r="Z272" s="9"/>
      <c r="AA272" s="9"/>
    </row>
    <row r="273" spans="1:27">
      <c r="A273" s="4" t="s">
        <v>446</v>
      </c>
      <c r="B273" s="5" t="s">
        <v>2666</v>
      </c>
      <c r="C273" s="6">
        <f t="shared" ref="C273:AA273" si="121">SUM(C274:C278)</f>
        <v>0</v>
      </c>
      <c r="D273" s="6">
        <f t="shared" si="121"/>
        <v>0</v>
      </c>
      <c r="E273" s="6">
        <f t="shared" si="121"/>
        <v>0</v>
      </c>
      <c r="F273" s="6">
        <f t="shared" si="121"/>
        <v>0</v>
      </c>
      <c r="G273" s="6">
        <f t="shared" si="121"/>
        <v>0</v>
      </c>
      <c r="H273" s="6">
        <f t="shared" si="121"/>
        <v>0</v>
      </c>
      <c r="I273" s="6">
        <f t="shared" si="121"/>
        <v>0</v>
      </c>
      <c r="J273" s="6">
        <f t="shared" si="121"/>
        <v>0</v>
      </c>
      <c r="K273" s="6">
        <f t="shared" si="121"/>
        <v>0</v>
      </c>
      <c r="L273" s="6">
        <f t="shared" si="121"/>
        <v>0</v>
      </c>
      <c r="M273" s="6">
        <f t="shared" si="121"/>
        <v>0</v>
      </c>
      <c r="N273" s="6">
        <f t="shared" si="121"/>
        <v>0</v>
      </c>
      <c r="O273" s="6">
        <f t="shared" si="121"/>
        <v>0</v>
      </c>
      <c r="P273" s="6">
        <f t="shared" si="121"/>
        <v>0</v>
      </c>
      <c r="Q273" s="11">
        <f t="shared" si="121"/>
        <v>0</v>
      </c>
      <c r="R273" s="6">
        <f t="shared" si="121"/>
        <v>0</v>
      </c>
      <c r="S273" s="6">
        <f t="shared" si="121"/>
        <v>0</v>
      </c>
      <c r="T273" s="6">
        <f t="shared" si="121"/>
        <v>0</v>
      </c>
      <c r="U273" s="6">
        <f t="shared" si="121"/>
        <v>0</v>
      </c>
      <c r="V273" s="6">
        <f t="shared" si="121"/>
        <v>0</v>
      </c>
      <c r="W273" s="6">
        <f t="shared" si="121"/>
        <v>0</v>
      </c>
      <c r="X273" s="6">
        <f t="shared" si="121"/>
        <v>0</v>
      </c>
      <c r="Y273" s="6">
        <f t="shared" si="121"/>
        <v>0</v>
      </c>
      <c r="Z273" s="6">
        <f t="shared" si="121"/>
        <v>0</v>
      </c>
      <c r="AA273" s="6">
        <f t="shared" si="121"/>
        <v>0</v>
      </c>
    </row>
    <row r="274" spans="1:27" ht="24">
      <c r="A274" s="4" t="s">
        <v>448</v>
      </c>
      <c r="B274" s="7" t="s">
        <v>2667</v>
      </c>
      <c r="C274" s="8">
        <f t="shared" ref="C274:C278" si="122">SUBTOTAL(9,D274:P274)</f>
        <v>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2">
        <f t="shared" ref="Q274:Q278" si="123">SUBTOTAL(9,R274:AA274)</f>
        <v>0</v>
      </c>
      <c r="R274" s="9">
        <f t="shared" ref="R274:R278" si="124">D274</f>
        <v>0</v>
      </c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">
      <c r="A275" s="4" t="s">
        <v>450</v>
      </c>
      <c r="B275" s="7" t="s">
        <v>2668</v>
      </c>
      <c r="C275" s="8">
        <f t="shared" si="122"/>
        <v>0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2">
        <f t="shared" si="123"/>
        <v>0</v>
      </c>
      <c r="R275" s="9">
        <f t="shared" si="124"/>
        <v>0</v>
      </c>
      <c r="S275" s="9"/>
      <c r="T275" s="9"/>
      <c r="U275" s="9"/>
      <c r="V275" s="9"/>
      <c r="W275" s="9"/>
      <c r="X275" s="9"/>
      <c r="Y275" s="9"/>
      <c r="Z275" s="9"/>
      <c r="AA275" s="9"/>
    </row>
    <row r="276" spans="1:27">
      <c r="A276" s="4" t="s">
        <v>452</v>
      </c>
      <c r="B276" s="7" t="s">
        <v>2669</v>
      </c>
      <c r="C276" s="8">
        <f t="shared" si="122"/>
        <v>0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2">
        <f t="shared" si="123"/>
        <v>0</v>
      </c>
      <c r="R276" s="9">
        <f t="shared" si="124"/>
        <v>0</v>
      </c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">
      <c r="A277" s="4" t="s">
        <v>454</v>
      </c>
      <c r="B277" s="7" t="s">
        <v>2670</v>
      </c>
      <c r="C277" s="8">
        <f t="shared" si="122"/>
        <v>0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2">
        <f t="shared" si="123"/>
        <v>0</v>
      </c>
      <c r="R277" s="9">
        <f t="shared" si="124"/>
        <v>0</v>
      </c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">
      <c r="A278" s="4" t="s">
        <v>456</v>
      </c>
      <c r="B278" s="7" t="s">
        <v>2671</v>
      </c>
      <c r="C278" s="8">
        <f t="shared" si="122"/>
        <v>0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2">
        <f t="shared" si="123"/>
        <v>0</v>
      </c>
      <c r="R278" s="9">
        <f t="shared" si="124"/>
        <v>0</v>
      </c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">
      <c r="A279" s="4" t="s">
        <v>458</v>
      </c>
      <c r="B279" s="5" t="s">
        <v>2672</v>
      </c>
      <c r="C279" s="6">
        <f t="shared" ref="C279:AA279" si="125">SUM(C280:C282)</f>
        <v>0</v>
      </c>
      <c r="D279" s="6">
        <f t="shared" si="125"/>
        <v>0</v>
      </c>
      <c r="E279" s="6">
        <f t="shared" si="125"/>
        <v>0</v>
      </c>
      <c r="F279" s="6">
        <f t="shared" si="125"/>
        <v>0</v>
      </c>
      <c r="G279" s="6">
        <f t="shared" si="125"/>
        <v>0</v>
      </c>
      <c r="H279" s="6">
        <f t="shared" si="125"/>
        <v>0</v>
      </c>
      <c r="I279" s="6">
        <f t="shared" si="125"/>
        <v>0</v>
      </c>
      <c r="J279" s="6">
        <f t="shared" si="125"/>
        <v>0</v>
      </c>
      <c r="K279" s="6">
        <f t="shared" si="125"/>
        <v>0</v>
      </c>
      <c r="L279" s="6">
        <f t="shared" si="125"/>
        <v>0</v>
      </c>
      <c r="M279" s="6">
        <f t="shared" si="125"/>
        <v>0</v>
      </c>
      <c r="N279" s="6">
        <f t="shared" si="125"/>
        <v>0</v>
      </c>
      <c r="O279" s="6">
        <f t="shared" si="125"/>
        <v>0</v>
      </c>
      <c r="P279" s="6">
        <f t="shared" si="125"/>
        <v>0</v>
      </c>
      <c r="Q279" s="11">
        <f t="shared" si="125"/>
        <v>0</v>
      </c>
      <c r="R279" s="6">
        <f t="shared" si="125"/>
        <v>0</v>
      </c>
      <c r="S279" s="6">
        <f t="shared" si="125"/>
        <v>0</v>
      </c>
      <c r="T279" s="6">
        <f t="shared" si="125"/>
        <v>0</v>
      </c>
      <c r="U279" s="6">
        <f t="shared" si="125"/>
        <v>0</v>
      </c>
      <c r="V279" s="6">
        <f t="shared" si="125"/>
        <v>0</v>
      </c>
      <c r="W279" s="6">
        <f t="shared" si="125"/>
        <v>0</v>
      </c>
      <c r="X279" s="6">
        <f t="shared" si="125"/>
        <v>0</v>
      </c>
      <c r="Y279" s="6">
        <f t="shared" si="125"/>
        <v>0</v>
      </c>
      <c r="Z279" s="6">
        <f t="shared" si="125"/>
        <v>0</v>
      </c>
      <c r="AA279" s="6">
        <f t="shared" si="125"/>
        <v>0</v>
      </c>
    </row>
    <row r="280" spans="1:27" ht="24">
      <c r="A280" s="4" t="s">
        <v>460</v>
      </c>
      <c r="B280" s="7" t="s">
        <v>2673</v>
      </c>
      <c r="C280" s="8">
        <f t="shared" ref="C280:C282" si="126">SUBTOTAL(9,D280:P280)</f>
        <v>0</v>
      </c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2">
        <f t="shared" ref="Q280:Q282" si="127">SUBTOTAL(9,R280:AA280)</f>
        <v>0</v>
      </c>
      <c r="R280" s="9">
        <f t="shared" ref="R280:R282" si="128">D280</f>
        <v>0</v>
      </c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">
      <c r="A281" s="4" t="s">
        <v>462</v>
      </c>
      <c r="B281" s="7" t="s">
        <v>2674</v>
      </c>
      <c r="C281" s="8">
        <f t="shared" si="126"/>
        <v>0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2">
        <f t="shared" si="127"/>
        <v>0</v>
      </c>
      <c r="R281" s="9">
        <f t="shared" si="128"/>
        <v>0</v>
      </c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">
      <c r="A282" s="4" t="s">
        <v>464</v>
      </c>
      <c r="B282" s="7" t="s">
        <v>2675</v>
      </c>
      <c r="C282" s="8">
        <f t="shared" si="126"/>
        <v>0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2">
        <f t="shared" si="127"/>
        <v>0</v>
      </c>
      <c r="R282" s="9">
        <f t="shared" si="128"/>
        <v>0</v>
      </c>
      <c r="S282" s="9"/>
      <c r="T282" s="9"/>
      <c r="U282" s="9"/>
      <c r="V282" s="9"/>
      <c r="W282" s="9"/>
      <c r="X282" s="9"/>
      <c r="Y282" s="9"/>
      <c r="Z282" s="9"/>
      <c r="AA282" s="9"/>
    </row>
    <row r="283" spans="1:27">
      <c r="A283" s="4" t="s">
        <v>466</v>
      </c>
      <c r="B283" s="5" t="s">
        <v>2676</v>
      </c>
      <c r="C283" s="6">
        <f t="shared" ref="C283:AA283" si="129">C284</f>
        <v>0</v>
      </c>
      <c r="D283" s="6">
        <f t="shared" si="129"/>
        <v>0</v>
      </c>
      <c r="E283" s="6">
        <f t="shared" si="129"/>
        <v>0</v>
      </c>
      <c r="F283" s="6">
        <f t="shared" si="129"/>
        <v>0</v>
      </c>
      <c r="G283" s="6">
        <f t="shared" si="129"/>
        <v>0</v>
      </c>
      <c r="H283" s="6">
        <f t="shared" si="129"/>
        <v>0</v>
      </c>
      <c r="I283" s="6">
        <f t="shared" si="129"/>
        <v>0</v>
      </c>
      <c r="J283" s="6">
        <f t="shared" si="129"/>
        <v>0</v>
      </c>
      <c r="K283" s="6">
        <f t="shared" si="129"/>
        <v>0</v>
      </c>
      <c r="L283" s="6">
        <f t="shared" si="129"/>
        <v>0</v>
      </c>
      <c r="M283" s="6">
        <f t="shared" si="129"/>
        <v>0</v>
      </c>
      <c r="N283" s="6">
        <f t="shared" si="129"/>
        <v>0</v>
      </c>
      <c r="O283" s="6">
        <f t="shared" si="129"/>
        <v>0</v>
      </c>
      <c r="P283" s="6">
        <f t="shared" si="129"/>
        <v>0</v>
      </c>
      <c r="Q283" s="11">
        <f t="shared" si="129"/>
        <v>0</v>
      </c>
      <c r="R283" s="6">
        <f t="shared" si="129"/>
        <v>0</v>
      </c>
      <c r="S283" s="6">
        <f t="shared" si="129"/>
        <v>0</v>
      </c>
      <c r="T283" s="6">
        <f t="shared" si="129"/>
        <v>0</v>
      </c>
      <c r="U283" s="6">
        <f t="shared" si="129"/>
        <v>0</v>
      </c>
      <c r="V283" s="6">
        <f t="shared" si="129"/>
        <v>0</v>
      </c>
      <c r="W283" s="6">
        <f t="shared" si="129"/>
        <v>0</v>
      </c>
      <c r="X283" s="6">
        <f t="shared" si="129"/>
        <v>0</v>
      </c>
      <c r="Y283" s="6">
        <f t="shared" si="129"/>
        <v>0</v>
      </c>
      <c r="Z283" s="6">
        <f t="shared" si="129"/>
        <v>0</v>
      </c>
      <c r="AA283" s="6">
        <f t="shared" si="129"/>
        <v>0</v>
      </c>
    </row>
    <row r="284" spans="1:27" ht="24">
      <c r="A284" s="4" t="s">
        <v>468</v>
      </c>
      <c r="B284" s="7" t="s">
        <v>2677</v>
      </c>
      <c r="C284" s="8">
        <f t="shared" ref="C284:C289" si="130">SUBTOTAL(9,D284:P284)</f>
        <v>0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2">
        <f t="shared" ref="Q284:Q289" si="131">SUBTOTAL(9,R284:AA284)</f>
        <v>0</v>
      </c>
      <c r="R284" s="9">
        <f t="shared" ref="R284:R289" si="132">D284</f>
        <v>0</v>
      </c>
      <c r="S284" s="9"/>
      <c r="T284" s="9"/>
      <c r="U284" s="9"/>
      <c r="V284" s="9"/>
      <c r="W284" s="9"/>
      <c r="X284" s="9"/>
      <c r="Y284" s="9"/>
      <c r="Z284" s="9"/>
      <c r="AA284" s="9"/>
    </row>
    <row r="285" spans="1:27">
      <c r="A285" s="4" t="s">
        <v>470</v>
      </c>
      <c r="B285" s="5" t="s">
        <v>2678</v>
      </c>
      <c r="C285" s="6">
        <f t="shared" ref="C285:AA285" si="133">SUM(C286:C289)</f>
        <v>0</v>
      </c>
      <c r="D285" s="6">
        <f t="shared" si="133"/>
        <v>0</v>
      </c>
      <c r="E285" s="6">
        <f t="shared" si="133"/>
        <v>0</v>
      </c>
      <c r="F285" s="6">
        <f t="shared" si="133"/>
        <v>0</v>
      </c>
      <c r="G285" s="6">
        <f t="shared" si="133"/>
        <v>0</v>
      </c>
      <c r="H285" s="6">
        <f t="shared" si="133"/>
        <v>0</v>
      </c>
      <c r="I285" s="6">
        <f t="shared" si="133"/>
        <v>0</v>
      </c>
      <c r="J285" s="6">
        <f t="shared" si="133"/>
        <v>0</v>
      </c>
      <c r="K285" s="6">
        <f t="shared" si="133"/>
        <v>0</v>
      </c>
      <c r="L285" s="6">
        <f t="shared" si="133"/>
        <v>0</v>
      </c>
      <c r="M285" s="6">
        <f t="shared" si="133"/>
        <v>0</v>
      </c>
      <c r="N285" s="6">
        <f t="shared" si="133"/>
        <v>0</v>
      </c>
      <c r="O285" s="6">
        <f t="shared" si="133"/>
        <v>0</v>
      </c>
      <c r="P285" s="6">
        <f t="shared" si="133"/>
        <v>0</v>
      </c>
      <c r="Q285" s="11">
        <f t="shared" si="133"/>
        <v>0</v>
      </c>
      <c r="R285" s="6">
        <f t="shared" si="133"/>
        <v>0</v>
      </c>
      <c r="S285" s="6">
        <f t="shared" si="133"/>
        <v>0</v>
      </c>
      <c r="T285" s="6">
        <f t="shared" si="133"/>
        <v>0</v>
      </c>
      <c r="U285" s="6">
        <f t="shared" si="133"/>
        <v>0</v>
      </c>
      <c r="V285" s="6">
        <f t="shared" si="133"/>
        <v>0</v>
      </c>
      <c r="W285" s="6">
        <f t="shared" si="133"/>
        <v>0</v>
      </c>
      <c r="X285" s="6">
        <f t="shared" si="133"/>
        <v>0</v>
      </c>
      <c r="Y285" s="6">
        <f t="shared" si="133"/>
        <v>0</v>
      </c>
      <c r="Z285" s="6">
        <f t="shared" si="133"/>
        <v>0</v>
      </c>
      <c r="AA285" s="6">
        <f t="shared" si="133"/>
        <v>0</v>
      </c>
    </row>
    <row r="286" spans="1:27">
      <c r="A286" s="4" t="s">
        <v>472</v>
      </c>
      <c r="B286" s="7" t="s">
        <v>2679</v>
      </c>
      <c r="C286" s="8">
        <f t="shared" si="130"/>
        <v>0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2">
        <f t="shared" si="131"/>
        <v>0</v>
      </c>
      <c r="R286" s="9">
        <f t="shared" si="132"/>
        <v>0</v>
      </c>
      <c r="S286" s="9"/>
      <c r="T286" s="9"/>
      <c r="U286" s="9"/>
      <c r="V286" s="9"/>
      <c r="W286" s="9"/>
      <c r="X286" s="9"/>
      <c r="Y286" s="9"/>
      <c r="Z286" s="9"/>
      <c r="AA286" s="9"/>
    </row>
    <row r="287" spans="1:27">
      <c r="A287" s="4" t="s">
        <v>474</v>
      </c>
      <c r="B287" s="7" t="s">
        <v>2680</v>
      </c>
      <c r="C287" s="8">
        <f t="shared" si="130"/>
        <v>0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2">
        <f t="shared" si="131"/>
        <v>0</v>
      </c>
      <c r="R287" s="9">
        <f t="shared" si="132"/>
        <v>0</v>
      </c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">
      <c r="A288" s="4" t="s">
        <v>476</v>
      </c>
      <c r="B288" s="7" t="s">
        <v>2681</v>
      </c>
      <c r="C288" s="8">
        <f t="shared" si="130"/>
        <v>0</v>
      </c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2">
        <f t="shared" si="131"/>
        <v>0</v>
      </c>
      <c r="R288" s="9">
        <f t="shared" si="132"/>
        <v>0</v>
      </c>
      <c r="S288" s="9"/>
      <c r="T288" s="9"/>
      <c r="U288" s="9"/>
      <c r="V288" s="9"/>
      <c r="W288" s="9"/>
      <c r="X288" s="9"/>
      <c r="Y288" s="9"/>
      <c r="Z288" s="9"/>
      <c r="AA288" s="9"/>
    </row>
    <row r="289" spans="1:27">
      <c r="A289" s="4" t="s">
        <v>478</v>
      </c>
      <c r="B289" s="7" t="s">
        <v>2682</v>
      </c>
      <c r="C289" s="8">
        <f t="shared" si="130"/>
        <v>0</v>
      </c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2">
        <f t="shared" si="131"/>
        <v>0</v>
      </c>
      <c r="R289" s="9">
        <f t="shared" si="132"/>
        <v>0</v>
      </c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">
      <c r="A290" s="4" t="s">
        <v>480</v>
      </c>
      <c r="B290" s="5" t="s">
        <v>2683</v>
      </c>
      <c r="C290" s="6">
        <f t="shared" ref="C290:AA290" si="134">C291</f>
        <v>0</v>
      </c>
      <c r="D290" s="6">
        <f t="shared" si="134"/>
        <v>0</v>
      </c>
      <c r="E290" s="6">
        <f t="shared" si="134"/>
        <v>0</v>
      </c>
      <c r="F290" s="6">
        <f t="shared" si="134"/>
        <v>0</v>
      </c>
      <c r="G290" s="6">
        <f t="shared" si="134"/>
        <v>0</v>
      </c>
      <c r="H290" s="6">
        <f t="shared" si="134"/>
        <v>0</v>
      </c>
      <c r="I290" s="6">
        <f t="shared" si="134"/>
        <v>0</v>
      </c>
      <c r="J290" s="6">
        <f t="shared" si="134"/>
        <v>0</v>
      </c>
      <c r="K290" s="6">
        <f t="shared" si="134"/>
        <v>0</v>
      </c>
      <c r="L290" s="6">
        <f t="shared" si="134"/>
        <v>0</v>
      </c>
      <c r="M290" s="6">
        <f t="shared" si="134"/>
        <v>0</v>
      </c>
      <c r="N290" s="6">
        <f t="shared" si="134"/>
        <v>0</v>
      </c>
      <c r="O290" s="6">
        <f t="shared" si="134"/>
        <v>0</v>
      </c>
      <c r="P290" s="6">
        <f t="shared" si="134"/>
        <v>0</v>
      </c>
      <c r="Q290" s="11">
        <f t="shared" si="134"/>
        <v>0</v>
      </c>
      <c r="R290" s="6">
        <f t="shared" si="134"/>
        <v>0</v>
      </c>
      <c r="S290" s="6">
        <f t="shared" si="134"/>
        <v>0</v>
      </c>
      <c r="T290" s="6">
        <f t="shared" si="134"/>
        <v>0</v>
      </c>
      <c r="U290" s="6">
        <f t="shared" si="134"/>
        <v>0</v>
      </c>
      <c r="V290" s="6">
        <f t="shared" si="134"/>
        <v>0</v>
      </c>
      <c r="W290" s="6">
        <f t="shared" si="134"/>
        <v>0</v>
      </c>
      <c r="X290" s="6">
        <f t="shared" si="134"/>
        <v>0</v>
      </c>
      <c r="Y290" s="6">
        <f t="shared" si="134"/>
        <v>0</v>
      </c>
      <c r="Z290" s="6">
        <f t="shared" si="134"/>
        <v>0</v>
      </c>
      <c r="AA290" s="6">
        <f t="shared" si="134"/>
        <v>0</v>
      </c>
    </row>
    <row r="291" spans="1:27" ht="24">
      <c r="A291" s="4" t="s">
        <v>482</v>
      </c>
      <c r="B291" s="7" t="s">
        <v>2684</v>
      </c>
      <c r="C291" s="8">
        <f t="shared" ref="C291:C296" si="135">SUBTOTAL(9,D291:P291)</f>
        <v>0</v>
      </c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2">
        <f t="shared" ref="Q291:Q296" si="136">SUBTOTAL(9,R291:AA291)</f>
        <v>0</v>
      </c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>
      <c r="A292" s="4" t="s">
        <v>484</v>
      </c>
      <c r="B292" s="5" t="s">
        <v>485</v>
      </c>
      <c r="C292" s="6">
        <f t="shared" ref="C292:AA292" si="137">SUM(C293,C295,C297,C299,C309)</f>
        <v>0</v>
      </c>
      <c r="D292" s="6">
        <f t="shared" si="137"/>
        <v>0</v>
      </c>
      <c r="E292" s="6">
        <f t="shared" si="137"/>
        <v>0</v>
      </c>
      <c r="F292" s="6">
        <f t="shared" si="137"/>
        <v>0</v>
      </c>
      <c r="G292" s="6">
        <f t="shared" si="137"/>
        <v>0</v>
      </c>
      <c r="H292" s="6">
        <f t="shared" si="137"/>
        <v>0</v>
      </c>
      <c r="I292" s="6">
        <f t="shared" si="137"/>
        <v>0</v>
      </c>
      <c r="J292" s="6">
        <f t="shared" si="137"/>
        <v>0</v>
      </c>
      <c r="K292" s="6">
        <f t="shared" si="137"/>
        <v>0</v>
      </c>
      <c r="L292" s="6">
        <f t="shared" si="137"/>
        <v>0</v>
      </c>
      <c r="M292" s="6">
        <f t="shared" si="137"/>
        <v>0</v>
      </c>
      <c r="N292" s="6">
        <f t="shared" si="137"/>
        <v>0</v>
      </c>
      <c r="O292" s="6">
        <f t="shared" si="137"/>
        <v>0</v>
      </c>
      <c r="P292" s="6">
        <f t="shared" si="137"/>
        <v>0</v>
      </c>
      <c r="Q292" s="11">
        <f t="shared" si="137"/>
        <v>0</v>
      </c>
      <c r="R292" s="6">
        <f t="shared" si="137"/>
        <v>0</v>
      </c>
      <c r="S292" s="6">
        <f t="shared" si="137"/>
        <v>0</v>
      </c>
      <c r="T292" s="6">
        <f t="shared" si="137"/>
        <v>0</v>
      </c>
      <c r="U292" s="6">
        <f t="shared" si="137"/>
        <v>0</v>
      </c>
      <c r="V292" s="6">
        <f t="shared" si="137"/>
        <v>0</v>
      </c>
      <c r="W292" s="6">
        <f t="shared" si="137"/>
        <v>0</v>
      </c>
      <c r="X292" s="6">
        <f t="shared" si="137"/>
        <v>0</v>
      </c>
      <c r="Y292" s="6">
        <f t="shared" si="137"/>
        <v>0</v>
      </c>
      <c r="Z292" s="6">
        <f t="shared" si="137"/>
        <v>0</v>
      </c>
      <c r="AA292" s="6">
        <f t="shared" si="137"/>
        <v>0</v>
      </c>
    </row>
    <row r="293" spans="1:27">
      <c r="A293" s="4" t="s">
        <v>486</v>
      </c>
      <c r="B293" s="5" t="s">
        <v>2685</v>
      </c>
      <c r="C293" s="6">
        <f t="shared" ref="C293:AA293" si="138">C294</f>
        <v>0</v>
      </c>
      <c r="D293" s="6">
        <f t="shared" si="138"/>
        <v>0</v>
      </c>
      <c r="E293" s="6">
        <f t="shared" si="138"/>
        <v>0</v>
      </c>
      <c r="F293" s="6">
        <f t="shared" si="138"/>
        <v>0</v>
      </c>
      <c r="G293" s="6">
        <f t="shared" si="138"/>
        <v>0</v>
      </c>
      <c r="H293" s="6">
        <f t="shared" si="138"/>
        <v>0</v>
      </c>
      <c r="I293" s="6">
        <f t="shared" si="138"/>
        <v>0</v>
      </c>
      <c r="J293" s="6">
        <f t="shared" si="138"/>
        <v>0</v>
      </c>
      <c r="K293" s="6">
        <f t="shared" si="138"/>
        <v>0</v>
      </c>
      <c r="L293" s="6">
        <f t="shared" si="138"/>
        <v>0</v>
      </c>
      <c r="M293" s="6">
        <f t="shared" si="138"/>
        <v>0</v>
      </c>
      <c r="N293" s="6">
        <f t="shared" si="138"/>
        <v>0</v>
      </c>
      <c r="O293" s="6">
        <f t="shared" si="138"/>
        <v>0</v>
      </c>
      <c r="P293" s="6">
        <f t="shared" si="138"/>
        <v>0</v>
      </c>
      <c r="Q293" s="11">
        <f t="shared" si="138"/>
        <v>0</v>
      </c>
      <c r="R293" s="6">
        <f t="shared" si="138"/>
        <v>0</v>
      </c>
      <c r="S293" s="6">
        <f t="shared" si="138"/>
        <v>0</v>
      </c>
      <c r="T293" s="6">
        <f t="shared" si="138"/>
        <v>0</v>
      </c>
      <c r="U293" s="6">
        <f t="shared" si="138"/>
        <v>0</v>
      </c>
      <c r="V293" s="6">
        <f t="shared" si="138"/>
        <v>0</v>
      </c>
      <c r="W293" s="6">
        <f t="shared" si="138"/>
        <v>0</v>
      </c>
      <c r="X293" s="6">
        <f t="shared" si="138"/>
        <v>0</v>
      </c>
      <c r="Y293" s="6">
        <f t="shared" si="138"/>
        <v>0</v>
      </c>
      <c r="Z293" s="6">
        <f t="shared" si="138"/>
        <v>0</v>
      </c>
      <c r="AA293" s="6">
        <f t="shared" si="138"/>
        <v>0</v>
      </c>
    </row>
    <row r="294" spans="1:27" ht="24">
      <c r="A294" s="4" t="s">
        <v>488</v>
      </c>
      <c r="B294" s="7" t="s">
        <v>2686</v>
      </c>
      <c r="C294" s="8">
        <f t="shared" si="135"/>
        <v>0</v>
      </c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2">
        <f t="shared" si="136"/>
        <v>0</v>
      </c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">
      <c r="A295" s="4" t="s">
        <v>490</v>
      </c>
      <c r="B295" s="5" t="s">
        <v>2687</v>
      </c>
      <c r="C295" s="6">
        <f t="shared" ref="C295:AA295" si="139">C296</f>
        <v>0</v>
      </c>
      <c r="D295" s="6">
        <f t="shared" si="139"/>
        <v>0</v>
      </c>
      <c r="E295" s="6">
        <f t="shared" si="139"/>
        <v>0</v>
      </c>
      <c r="F295" s="6">
        <f t="shared" si="139"/>
        <v>0</v>
      </c>
      <c r="G295" s="6">
        <f t="shared" si="139"/>
        <v>0</v>
      </c>
      <c r="H295" s="6">
        <f t="shared" si="139"/>
        <v>0</v>
      </c>
      <c r="I295" s="6">
        <f t="shared" si="139"/>
        <v>0</v>
      </c>
      <c r="J295" s="6">
        <f t="shared" si="139"/>
        <v>0</v>
      </c>
      <c r="K295" s="6">
        <f t="shared" si="139"/>
        <v>0</v>
      </c>
      <c r="L295" s="6">
        <f t="shared" si="139"/>
        <v>0</v>
      </c>
      <c r="M295" s="6">
        <f t="shared" si="139"/>
        <v>0</v>
      </c>
      <c r="N295" s="6">
        <f t="shared" si="139"/>
        <v>0</v>
      </c>
      <c r="O295" s="6">
        <f t="shared" si="139"/>
        <v>0</v>
      </c>
      <c r="P295" s="6">
        <f t="shared" si="139"/>
        <v>0</v>
      </c>
      <c r="Q295" s="11">
        <f t="shared" si="139"/>
        <v>0</v>
      </c>
      <c r="R295" s="6">
        <f t="shared" si="139"/>
        <v>0</v>
      </c>
      <c r="S295" s="6">
        <f t="shared" si="139"/>
        <v>0</v>
      </c>
      <c r="T295" s="6">
        <f t="shared" si="139"/>
        <v>0</v>
      </c>
      <c r="U295" s="6">
        <f t="shared" si="139"/>
        <v>0</v>
      </c>
      <c r="V295" s="6">
        <f t="shared" si="139"/>
        <v>0</v>
      </c>
      <c r="W295" s="6">
        <f t="shared" si="139"/>
        <v>0</v>
      </c>
      <c r="X295" s="6">
        <f t="shared" si="139"/>
        <v>0</v>
      </c>
      <c r="Y295" s="6">
        <f t="shared" si="139"/>
        <v>0</v>
      </c>
      <c r="Z295" s="6">
        <f t="shared" si="139"/>
        <v>0</v>
      </c>
      <c r="AA295" s="6">
        <f t="shared" si="139"/>
        <v>0</v>
      </c>
    </row>
    <row r="296" spans="1:27" ht="24">
      <c r="A296" s="4" t="s">
        <v>492</v>
      </c>
      <c r="B296" s="7" t="s">
        <v>2688</v>
      </c>
      <c r="C296" s="8">
        <f t="shared" si="135"/>
        <v>0</v>
      </c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2">
        <f t="shared" si="136"/>
        <v>0</v>
      </c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>
      <c r="A297" s="4" t="s">
        <v>494</v>
      </c>
      <c r="B297" s="5" t="s">
        <v>2689</v>
      </c>
      <c r="C297" s="6">
        <f t="shared" ref="C297:AA297" si="140">C298</f>
        <v>0</v>
      </c>
      <c r="D297" s="6">
        <f t="shared" si="140"/>
        <v>0</v>
      </c>
      <c r="E297" s="6">
        <f t="shared" si="140"/>
        <v>0</v>
      </c>
      <c r="F297" s="6">
        <f t="shared" si="140"/>
        <v>0</v>
      </c>
      <c r="G297" s="6">
        <f t="shared" si="140"/>
        <v>0</v>
      </c>
      <c r="H297" s="6">
        <f t="shared" si="140"/>
        <v>0</v>
      </c>
      <c r="I297" s="6">
        <f t="shared" si="140"/>
        <v>0</v>
      </c>
      <c r="J297" s="6">
        <f t="shared" si="140"/>
        <v>0</v>
      </c>
      <c r="K297" s="6">
        <f t="shared" si="140"/>
        <v>0</v>
      </c>
      <c r="L297" s="6">
        <f t="shared" si="140"/>
        <v>0</v>
      </c>
      <c r="M297" s="6">
        <f t="shared" si="140"/>
        <v>0</v>
      </c>
      <c r="N297" s="6">
        <f t="shared" si="140"/>
        <v>0</v>
      </c>
      <c r="O297" s="6">
        <f t="shared" si="140"/>
        <v>0</v>
      </c>
      <c r="P297" s="6">
        <f t="shared" si="140"/>
        <v>0</v>
      </c>
      <c r="Q297" s="11">
        <f t="shared" si="140"/>
        <v>0</v>
      </c>
      <c r="R297" s="6">
        <f t="shared" si="140"/>
        <v>0</v>
      </c>
      <c r="S297" s="6">
        <f t="shared" si="140"/>
        <v>0</v>
      </c>
      <c r="T297" s="6">
        <f t="shared" si="140"/>
        <v>0</v>
      </c>
      <c r="U297" s="6">
        <f t="shared" si="140"/>
        <v>0</v>
      </c>
      <c r="V297" s="6">
        <f t="shared" si="140"/>
        <v>0</v>
      </c>
      <c r="W297" s="6">
        <f t="shared" si="140"/>
        <v>0</v>
      </c>
      <c r="X297" s="6">
        <f t="shared" si="140"/>
        <v>0</v>
      </c>
      <c r="Y297" s="6">
        <f t="shared" si="140"/>
        <v>0</v>
      </c>
      <c r="Z297" s="6">
        <f t="shared" si="140"/>
        <v>0</v>
      </c>
      <c r="AA297" s="6">
        <f t="shared" si="140"/>
        <v>0</v>
      </c>
    </row>
    <row r="298" spans="1:27" ht="24">
      <c r="A298" s="4" t="s">
        <v>496</v>
      </c>
      <c r="B298" s="7" t="s">
        <v>2690</v>
      </c>
      <c r="C298" s="8">
        <f t="shared" ref="C298:C308" si="141">SUBTOTAL(9,D298:P298)</f>
        <v>0</v>
      </c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2">
        <f t="shared" ref="Q298:Q308" si="142">SUBTOTAL(9,R298:AA298)</f>
        <v>0</v>
      </c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>
      <c r="A299" s="4" t="s">
        <v>498</v>
      </c>
      <c r="B299" s="5" t="s">
        <v>2691</v>
      </c>
      <c r="C299" s="6">
        <f t="shared" ref="C299:AA299" si="143">SUM(C300:C308)</f>
        <v>0</v>
      </c>
      <c r="D299" s="6">
        <f t="shared" si="143"/>
        <v>0</v>
      </c>
      <c r="E299" s="6">
        <f t="shared" si="143"/>
        <v>0</v>
      </c>
      <c r="F299" s="6">
        <f t="shared" si="143"/>
        <v>0</v>
      </c>
      <c r="G299" s="6">
        <f t="shared" si="143"/>
        <v>0</v>
      </c>
      <c r="H299" s="6">
        <f t="shared" si="143"/>
        <v>0</v>
      </c>
      <c r="I299" s="6">
        <f t="shared" si="143"/>
        <v>0</v>
      </c>
      <c r="J299" s="6">
        <f t="shared" si="143"/>
        <v>0</v>
      </c>
      <c r="K299" s="6">
        <f t="shared" si="143"/>
        <v>0</v>
      </c>
      <c r="L299" s="6">
        <f t="shared" si="143"/>
        <v>0</v>
      </c>
      <c r="M299" s="6">
        <f t="shared" si="143"/>
        <v>0</v>
      </c>
      <c r="N299" s="6">
        <f t="shared" si="143"/>
        <v>0</v>
      </c>
      <c r="O299" s="6">
        <f t="shared" si="143"/>
        <v>0</v>
      </c>
      <c r="P299" s="6">
        <f t="shared" si="143"/>
        <v>0</v>
      </c>
      <c r="Q299" s="11">
        <f t="shared" si="143"/>
        <v>0</v>
      </c>
      <c r="R299" s="6">
        <f t="shared" si="143"/>
        <v>0</v>
      </c>
      <c r="S299" s="6">
        <f t="shared" si="143"/>
        <v>0</v>
      </c>
      <c r="T299" s="6">
        <f t="shared" si="143"/>
        <v>0</v>
      </c>
      <c r="U299" s="6">
        <f t="shared" si="143"/>
        <v>0</v>
      </c>
      <c r="V299" s="6">
        <f t="shared" si="143"/>
        <v>0</v>
      </c>
      <c r="W299" s="6">
        <f t="shared" si="143"/>
        <v>0</v>
      </c>
      <c r="X299" s="6">
        <f t="shared" si="143"/>
        <v>0</v>
      </c>
      <c r="Y299" s="6">
        <f t="shared" si="143"/>
        <v>0</v>
      </c>
      <c r="Z299" s="6">
        <f t="shared" si="143"/>
        <v>0</v>
      </c>
      <c r="AA299" s="6">
        <f t="shared" si="143"/>
        <v>0</v>
      </c>
    </row>
    <row r="300" spans="1:27">
      <c r="A300" s="4" t="s">
        <v>500</v>
      </c>
      <c r="B300" s="7" t="s">
        <v>2692</v>
      </c>
      <c r="C300" s="8">
        <f t="shared" si="141"/>
        <v>0</v>
      </c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2">
        <f t="shared" si="142"/>
        <v>0</v>
      </c>
      <c r="R300" s="9">
        <f t="shared" ref="R300:R308" si="144">D300</f>
        <v>0</v>
      </c>
      <c r="S300" s="9"/>
      <c r="T300" s="9"/>
      <c r="U300" s="9"/>
      <c r="V300" s="9"/>
      <c r="W300" s="9"/>
      <c r="X300" s="9"/>
      <c r="Y300" s="9"/>
      <c r="Z300" s="9"/>
      <c r="AA300" s="9"/>
    </row>
    <row r="301" spans="1:27">
      <c r="A301" s="4" t="s">
        <v>502</v>
      </c>
      <c r="B301" s="7" t="s">
        <v>2693</v>
      </c>
      <c r="C301" s="8">
        <f t="shared" si="141"/>
        <v>0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2">
        <f t="shared" si="142"/>
        <v>0</v>
      </c>
      <c r="R301" s="9">
        <f t="shared" si="144"/>
        <v>0</v>
      </c>
      <c r="S301" s="9"/>
      <c r="T301" s="9"/>
      <c r="U301" s="9"/>
      <c r="V301" s="9"/>
      <c r="W301" s="9"/>
      <c r="X301" s="9"/>
      <c r="Y301" s="9"/>
      <c r="Z301" s="9"/>
      <c r="AA301" s="9"/>
    </row>
    <row r="302" spans="1:27">
      <c r="A302" s="4" t="s">
        <v>504</v>
      </c>
      <c r="B302" s="7" t="s">
        <v>2694</v>
      </c>
      <c r="C302" s="8">
        <f t="shared" si="141"/>
        <v>0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2">
        <f t="shared" si="142"/>
        <v>0</v>
      </c>
      <c r="R302" s="9">
        <f t="shared" si="144"/>
        <v>0</v>
      </c>
      <c r="S302" s="9"/>
      <c r="T302" s="9"/>
      <c r="U302" s="9"/>
      <c r="V302" s="9"/>
      <c r="W302" s="9"/>
      <c r="X302" s="9"/>
      <c r="Y302" s="9"/>
      <c r="Z302" s="9"/>
      <c r="AA302" s="9"/>
    </row>
    <row r="303" spans="1:27">
      <c r="A303" s="4" t="s">
        <v>506</v>
      </c>
      <c r="B303" s="7" t="s">
        <v>2695</v>
      </c>
      <c r="C303" s="8">
        <f t="shared" si="141"/>
        <v>0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2">
        <f t="shared" si="142"/>
        <v>0</v>
      </c>
      <c r="R303" s="9">
        <f t="shared" si="144"/>
        <v>0</v>
      </c>
      <c r="S303" s="9"/>
      <c r="T303" s="9"/>
      <c r="U303" s="9"/>
      <c r="V303" s="9"/>
      <c r="W303" s="9"/>
      <c r="X303" s="9"/>
      <c r="Y303" s="9"/>
      <c r="Z303" s="9"/>
      <c r="AA303" s="9"/>
    </row>
    <row r="304" spans="1:27">
      <c r="A304" s="4" t="s">
        <v>508</v>
      </c>
      <c r="B304" s="7" t="s">
        <v>2696</v>
      </c>
      <c r="C304" s="8">
        <f t="shared" si="141"/>
        <v>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2">
        <f t="shared" si="142"/>
        <v>0</v>
      </c>
      <c r="R304" s="9">
        <f t="shared" si="144"/>
        <v>0</v>
      </c>
      <c r="S304" s="9"/>
      <c r="T304" s="9"/>
      <c r="U304" s="9"/>
      <c r="V304" s="9"/>
      <c r="W304" s="9"/>
      <c r="X304" s="9"/>
      <c r="Y304" s="9"/>
      <c r="Z304" s="9"/>
      <c r="AA304" s="9"/>
    </row>
    <row r="305" spans="1:27">
      <c r="A305" s="4" t="s">
        <v>510</v>
      </c>
      <c r="B305" s="7" t="s">
        <v>2697</v>
      </c>
      <c r="C305" s="8">
        <f t="shared" si="141"/>
        <v>0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2">
        <f t="shared" si="142"/>
        <v>0</v>
      </c>
      <c r="R305" s="9">
        <f t="shared" si="144"/>
        <v>0</v>
      </c>
      <c r="S305" s="9"/>
      <c r="T305" s="9"/>
      <c r="U305" s="9"/>
      <c r="V305" s="9"/>
      <c r="W305" s="9"/>
      <c r="X305" s="9"/>
      <c r="Y305" s="9"/>
      <c r="Z305" s="9"/>
      <c r="AA305" s="9"/>
    </row>
    <row r="306" spans="1:27">
      <c r="A306" s="4" t="s">
        <v>512</v>
      </c>
      <c r="B306" s="7" t="s">
        <v>2698</v>
      </c>
      <c r="C306" s="8">
        <f t="shared" si="141"/>
        <v>0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2">
        <f t="shared" si="142"/>
        <v>0</v>
      </c>
      <c r="R306" s="9">
        <f t="shared" si="144"/>
        <v>0</v>
      </c>
      <c r="S306" s="9"/>
      <c r="T306" s="9"/>
      <c r="U306" s="9"/>
      <c r="V306" s="9"/>
      <c r="W306" s="9"/>
      <c r="X306" s="9"/>
      <c r="Y306" s="9"/>
      <c r="Z306" s="9"/>
      <c r="AA306" s="9"/>
    </row>
    <row r="307" spans="1:27">
      <c r="A307" s="4" t="s">
        <v>514</v>
      </c>
      <c r="B307" s="7" t="s">
        <v>2699</v>
      </c>
      <c r="C307" s="8">
        <f t="shared" si="141"/>
        <v>0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2">
        <f t="shared" si="142"/>
        <v>0</v>
      </c>
      <c r="R307" s="9">
        <f t="shared" si="144"/>
        <v>0</v>
      </c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">
      <c r="A308" s="4" t="s">
        <v>516</v>
      </c>
      <c r="B308" s="7" t="s">
        <v>2700</v>
      </c>
      <c r="C308" s="8">
        <f t="shared" si="141"/>
        <v>0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2">
        <f t="shared" si="142"/>
        <v>0</v>
      </c>
      <c r="R308" s="9">
        <f t="shared" si="144"/>
        <v>0</v>
      </c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">
      <c r="A309" s="4" t="s">
        <v>518</v>
      </c>
      <c r="B309" s="5" t="s">
        <v>2701</v>
      </c>
      <c r="C309" s="6">
        <f t="shared" ref="C309:AA309" si="145">C310</f>
        <v>0</v>
      </c>
      <c r="D309" s="6">
        <f t="shared" si="145"/>
        <v>0</v>
      </c>
      <c r="E309" s="6">
        <f t="shared" si="145"/>
        <v>0</v>
      </c>
      <c r="F309" s="6">
        <f t="shared" si="145"/>
        <v>0</v>
      </c>
      <c r="G309" s="6">
        <f t="shared" si="145"/>
        <v>0</v>
      </c>
      <c r="H309" s="6">
        <f t="shared" si="145"/>
        <v>0</v>
      </c>
      <c r="I309" s="6">
        <f t="shared" si="145"/>
        <v>0</v>
      </c>
      <c r="J309" s="6">
        <f t="shared" si="145"/>
        <v>0</v>
      </c>
      <c r="K309" s="6">
        <f t="shared" si="145"/>
        <v>0</v>
      </c>
      <c r="L309" s="6">
        <f t="shared" si="145"/>
        <v>0</v>
      </c>
      <c r="M309" s="6">
        <f t="shared" si="145"/>
        <v>0</v>
      </c>
      <c r="N309" s="6">
        <f t="shared" si="145"/>
        <v>0</v>
      </c>
      <c r="O309" s="6">
        <f t="shared" si="145"/>
        <v>0</v>
      </c>
      <c r="P309" s="6">
        <f t="shared" si="145"/>
        <v>0</v>
      </c>
      <c r="Q309" s="11">
        <f t="shared" si="145"/>
        <v>0</v>
      </c>
      <c r="R309" s="6">
        <f t="shared" si="145"/>
        <v>0</v>
      </c>
      <c r="S309" s="6">
        <f t="shared" si="145"/>
        <v>0</v>
      </c>
      <c r="T309" s="6">
        <f t="shared" si="145"/>
        <v>0</v>
      </c>
      <c r="U309" s="6">
        <f t="shared" si="145"/>
        <v>0</v>
      </c>
      <c r="V309" s="6">
        <f t="shared" si="145"/>
        <v>0</v>
      </c>
      <c r="W309" s="6">
        <f t="shared" si="145"/>
        <v>0</v>
      </c>
      <c r="X309" s="6">
        <f t="shared" si="145"/>
        <v>0</v>
      </c>
      <c r="Y309" s="6">
        <f t="shared" si="145"/>
        <v>0</v>
      </c>
      <c r="Z309" s="6">
        <f t="shared" si="145"/>
        <v>0</v>
      </c>
      <c r="AA309" s="6">
        <f t="shared" si="145"/>
        <v>0</v>
      </c>
    </row>
    <row r="310" spans="1:27" ht="24">
      <c r="A310" s="4" t="s">
        <v>520</v>
      </c>
      <c r="B310" s="7" t="s">
        <v>2702</v>
      </c>
      <c r="C310" s="8">
        <f t="shared" ref="C310:C321" si="146">SUBTOTAL(9,D310:P310)</f>
        <v>0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2">
        <f t="shared" ref="Q310:Q321" si="147">SUBTOTAL(9,R310:AA310)</f>
        <v>0</v>
      </c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">
      <c r="A311" s="4" t="s">
        <v>522</v>
      </c>
      <c r="B311" s="5" t="s">
        <v>523</v>
      </c>
      <c r="C311" s="6">
        <f t="shared" ref="C311:AA311" si="148">C312+C322+C344+C351+C363+C372+C386+C395+C404+C412+C420+C429</f>
        <v>0</v>
      </c>
      <c r="D311" s="6">
        <f t="shared" si="148"/>
        <v>0</v>
      </c>
      <c r="E311" s="6">
        <f t="shared" si="148"/>
        <v>0</v>
      </c>
      <c r="F311" s="6">
        <f t="shared" si="148"/>
        <v>0</v>
      </c>
      <c r="G311" s="6">
        <f t="shared" si="148"/>
        <v>0</v>
      </c>
      <c r="H311" s="6">
        <f t="shared" si="148"/>
        <v>0</v>
      </c>
      <c r="I311" s="6">
        <f t="shared" si="148"/>
        <v>0</v>
      </c>
      <c r="J311" s="6">
        <f t="shared" si="148"/>
        <v>0</v>
      </c>
      <c r="K311" s="6">
        <f t="shared" si="148"/>
        <v>0</v>
      </c>
      <c r="L311" s="6">
        <f t="shared" si="148"/>
        <v>0</v>
      </c>
      <c r="M311" s="6">
        <f t="shared" si="148"/>
        <v>0</v>
      </c>
      <c r="N311" s="6">
        <f t="shared" si="148"/>
        <v>0</v>
      </c>
      <c r="O311" s="6">
        <f t="shared" si="148"/>
        <v>0</v>
      </c>
      <c r="P311" s="6">
        <f t="shared" si="148"/>
        <v>0</v>
      </c>
      <c r="Q311" s="11">
        <f t="shared" si="148"/>
        <v>0</v>
      </c>
      <c r="R311" s="6">
        <f t="shared" si="148"/>
        <v>0</v>
      </c>
      <c r="S311" s="6">
        <f t="shared" si="148"/>
        <v>0</v>
      </c>
      <c r="T311" s="6">
        <f t="shared" si="148"/>
        <v>0</v>
      </c>
      <c r="U311" s="6">
        <f t="shared" si="148"/>
        <v>0</v>
      </c>
      <c r="V311" s="6">
        <f t="shared" si="148"/>
        <v>0</v>
      </c>
      <c r="W311" s="6">
        <f t="shared" si="148"/>
        <v>0</v>
      </c>
      <c r="X311" s="6">
        <f t="shared" si="148"/>
        <v>0</v>
      </c>
      <c r="Y311" s="6">
        <f t="shared" si="148"/>
        <v>0</v>
      </c>
      <c r="Z311" s="6">
        <f t="shared" si="148"/>
        <v>0</v>
      </c>
      <c r="AA311" s="6">
        <f t="shared" si="148"/>
        <v>0</v>
      </c>
    </row>
    <row r="312" spans="1:27">
      <c r="A312" s="4" t="s">
        <v>524</v>
      </c>
      <c r="B312" s="5" t="s">
        <v>2703</v>
      </c>
      <c r="C312" s="6">
        <f t="shared" ref="C312:AA312" si="149">SUM(C313:C321)</f>
        <v>0</v>
      </c>
      <c r="D312" s="6">
        <f t="shared" si="149"/>
        <v>0</v>
      </c>
      <c r="E312" s="6">
        <f t="shared" si="149"/>
        <v>0</v>
      </c>
      <c r="F312" s="6">
        <f t="shared" si="149"/>
        <v>0</v>
      </c>
      <c r="G312" s="6">
        <f t="shared" si="149"/>
        <v>0</v>
      </c>
      <c r="H312" s="6">
        <f t="shared" si="149"/>
        <v>0</v>
      </c>
      <c r="I312" s="6">
        <f t="shared" si="149"/>
        <v>0</v>
      </c>
      <c r="J312" s="6">
        <f t="shared" si="149"/>
        <v>0</v>
      </c>
      <c r="K312" s="6">
        <f t="shared" si="149"/>
        <v>0</v>
      </c>
      <c r="L312" s="6">
        <f t="shared" si="149"/>
        <v>0</v>
      </c>
      <c r="M312" s="6">
        <f t="shared" si="149"/>
        <v>0</v>
      </c>
      <c r="N312" s="6">
        <f t="shared" si="149"/>
        <v>0</v>
      </c>
      <c r="O312" s="6">
        <f t="shared" si="149"/>
        <v>0</v>
      </c>
      <c r="P312" s="6">
        <f t="shared" si="149"/>
        <v>0</v>
      </c>
      <c r="Q312" s="11">
        <f t="shared" si="149"/>
        <v>0</v>
      </c>
      <c r="R312" s="6">
        <f t="shared" si="149"/>
        <v>0</v>
      </c>
      <c r="S312" s="6">
        <f t="shared" si="149"/>
        <v>0</v>
      </c>
      <c r="T312" s="6">
        <f t="shared" si="149"/>
        <v>0</v>
      </c>
      <c r="U312" s="6">
        <f t="shared" si="149"/>
        <v>0</v>
      </c>
      <c r="V312" s="6">
        <f t="shared" si="149"/>
        <v>0</v>
      </c>
      <c r="W312" s="6">
        <f t="shared" si="149"/>
        <v>0</v>
      </c>
      <c r="X312" s="6">
        <f t="shared" si="149"/>
        <v>0</v>
      </c>
      <c r="Y312" s="6">
        <f t="shared" si="149"/>
        <v>0</v>
      </c>
      <c r="Z312" s="6">
        <f t="shared" si="149"/>
        <v>0</v>
      </c>
      <c r="AA312" s="6">
        <f t="shared" si="149"/>
        <v>0</v>
      </c>
    </row>
    <row r="313" spans="1:27">
      <c r="A313" s="4" t="s">
        <v>526</v>
      </c>
      <c r="B313" s="7" t="s">
        <v>2704</v>
      </c>
      <c r="C313" s="8">
        <f t="shared" si="146"/>
        <v>0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2">
        <f t="shared" si="147"/>
        <v>0</v>
      </c>
      <c r="R313" s="9">
        <f t="shared" ref="R313:R321" si="150">D313</f>
        <v>0</v>
      </c>
      <c r="S313" s="9"/>
      <c r="T313" s="9"/>
      <c r="U313" s="9"/>
      <c r="V313" s="9"/>
      <c r="W313" s="9"/>
      <c r="X313" s="9"/>
      <c r="Y313" s="9"/>
      <c r="Z313" s="9"/>
      <c r="AA313" s="9"/>
    </row>
    <row r="314" spans="1:27">
      <c r="A314" s="4" t="s">
        <v>528</v>
      </c>
      <c r="B314" s="7" t="s">
        <v>2705</v>
      </c>
      <c r="C314" s="8">
        <f t="shared" si="146"/>
        <v>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2">
        <f t="shared" si="147"/>
        <v>0</v>
      </c>
      <c r="R314" s="9">
        <f t="shared" si="150"/>
        <v>0</v>
      </c>
      <c r="S314" s="9"/>
      <c r="T314" s="9"/>
      <c r="U314" s="9"/>
      <c r="V314" s="9"/>
      <c r="W314" s="9"/>
      <c r="X314" s="9"/>
      <c r="Y314" s="9"/>
      <c r="Z314" s="9"/>
      <c r="AA314" s="9"/>
    </row>
    <row r="315" spans="1:27">
      <c r="A315" s="4" t="s">
        <v>530</v>
      </c>
      <c r="B315" s="7" t="s">
        <v>2706</v>
      </c>
      <c r="C315" s="8">
        <f t="shared" si="146"/>
        <v>0</v>
      </c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2">
        <f t="shared" si="147"/>
        <v>0</v>
      </c>
      <c r="R315" s="9">
        <f t="shared" si="150"/>
        <v>0</v>
      </c>
      <c r="S315" s="9"/>
      <c r="T315" s="9"/>
      <c r="U315" s="9"/>
      <c r="V315" s="9"/>
      <c r="W315" s="9"/>
      <c r="X315" s="9"/>
      <c r="Y315" s="9"/>
      <c r="Z315" s="9"/>
      <c r="AA315" s="9"/>
    </row>
    <row r="316" spans="1:27">
      <c r="A316" s="4" t="s">
        <v>532</v>
      </c>
      <c r="B316" s="7" t="s">
        <v>2707</v>
      </c>
      <c r="C316" s="8">
        <f t="shared" si="146"/>
        <v>0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2">
        <f t="shared" si="147"/>
        <v>0</v>
      </c>
      <c r="R316" s="9">
        <f t="shared" si="150"/>
        <v>0</v>
      </c>
      <c r="S316" s="9"/>
      <c r="T316" s="9"/>
      <c r="U316" s="9"/>
      <c r="V316" s="9"/>
      <c r="W316" s="9"/>
      <c r="X316" s="9"/>
      <c r="Y316" s="9"/>
      <c r="Z316" s="9"/>
      <c r="AA316" s="9"/>
    </row>
    <row r="317" spans="1:27">
      <c r="A317" s="4" t="s">
        <v>534</v>
      </c>
      <c r="B317" s="7" t="s">
        <v>2708</v>
      </c>
      <c r="C317" s="8">
        <f t="shared" si="146"/>
        <v>0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2">
        <f t="shared" si="147"/>
        <v>0</v>
      </c>
      <c r="R317" s="9">
        <f t="shared" si="150"/>
        <v>0</v>
      </c>
      <c r="S317" s="9"/>
      <c r="T317" s="9"/>
      <c r="U317" s="9"/>
      <c r="V317" s="9"/>
      <c r="W317" s="9"/>
      <c r="X317" s="9"/>
      <c r="Y317" s="9"/>
      <c r="Z317" s="9"/>
      <c r="AA317" s="9"/>
    </row>
    <row r="318" spans="1:27">
      <c r="A318" s="4" t="s">
        <v>536</v>
      </c>
      <c r="B318" s="7" t="s">
        <v>2709</v>
      </c>
      <c r="C318" s="8">
        <f t="shared" si="146"/>
        <v>0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2">
        <f t="shared" si="147"/>
        <v>0</v>
      </c>
      <c r="R318" s="9">
        <f t="shared" si="150"/>
        <v>0</v>
      </c>
      <c r="S318" s="9"/>
      <c r="T318" s="9"/>
      <c r="U318" s="9"/>
      <c r="V318" s="9"/>
      <c r="W318" s="9"/>
      <c r="X318" s="9"/>
      <c r="Y318" s="9"/>
      <c r="Z318" s="9"/>
      <c r="AA318" s="9"/>
    </row>
    <row r="319" spans="1:27">
      <c r="A319" s="4" t="s">
        <v>538</v>
      </c>
      <c r="B319" s="7" t="s">
        <v>2710</v>
      </c>
      <c r="C319" s="8">
        <f t="shared" si="146"/>
        <v>0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2">
        <f t="shared" si="147"/>
        <v>0</v>
      </c>
      <c r="R319" s="9">
        <f t="shared" si="150"/>
        <v>0</v>
      </c>
      <c r="S319" s="9"/>
      <c r="T319" s="9"/>
      <c r="U319" s="9"/>
      <c r="V319" s="9"/>
      <c r="W319" s="9"/>
      <c r="X319" s="9"/>
      <c r="Y319" s="9"/>
      <c r="Z319" s="9"/>
      <c r="AA319" s="9"/>
    </row>
    <row r="320" spans="1:27">
      <c r="A320" s="4" t="s">
        <v>540</v>
      </c>
      <c r="B320" s="7" t="s">
        <v>2711</v>
      </c>
      <c r="C320" s="8">
        <f t="shared" si="146"/>
        <v>0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2">
        <f t="shared" si="147"/>
        <v>0</v>
      </c>
      <c r="R320" s="9">
        <f t="shared" si="150"/>
        <v>0</v>
      </c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">
      <c r="A321" s="4" t="s">
        <v>542</v>
      </c>
      <c r="B321" s="7" t="s">
        <v>2712</v>
      </c>
      <c r="C321" s="8">
        <f t="shared" si="146"/>
        <v>0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2">
        <f t="shared" si="147"/>
        <v>0</v>
      </c>
      <c r="R321" s="9">
        <f t="shared" si="150"/>
        <v>0</v>
      </c>
      <c r="S321" s="9"/>
      <c r="T321" s="9"/>
      <c r="U321" s="9"/>
      <c r="V321" s="9"/>
      <c r="W321" s="9"/>
      <c r="X321" s="9"/>
      <c r="Y321" s="9"/>
      <c r="Z321" s="9"/>
      <c r="AA321" s="9"/>
    </row>
    <row r="322" spans="1:27">
      <c r="A322" s="4" t="s">
        <v>544</v>
      </c>
      <c r="B322" s="5" t="s">
        <v>2713</v>
      </c>
      <c r="C322" s="6">
        <f t="shared" ref="C322:AA322" si="151">SUM(C323:C343)</f>
        <v>0</v>
      </c>
      <c r="D322" s="6">
        <f t="shared" si="151"/>
        <v>0</v>
      </c>
      <c r="E322" s="6">
        <f t="shared" si="151"/>
        <v>0</v>
      </c>
      <c r="F322" s="6">
        <f t="shared" si="151"/>
        <v>0</v>
      </c>
      <c r="G322" s="6">
        <f t="shared" si="151"/>
        <v>0</v>
      </c>
      <c r="H322" s="6">
        <f t="shared" si="151"/>
        <v>0</v>
      </c>
      <c r="I322" s="6">
        <f t="shared" si="151"/>
        <v>0</v>
      </c>
      <c r="J322" s="6">
        <f t="shared" si="151"/>
        <v>0</v>
      </c>
      <c r="K322" s="6">
        <f t="shared" si="151"/>
        <v>0</v>
      </c>
      <c r="L322" s="6">
        <f t="shared" si="151"/>
        <v>0</v>
      </c>
      <c r="M322" s="6">
        <f t="shared" si="151"/>
        <v>0</v>
      </c>
      <c r="N322" s="6">
        <f t="shared" si="151"/>
        <v>0</v>
      </c>
      <c r="O322" s="6">
        <f t="shared" si="151"/>
        <v>0</v>
      </c>
      <c r="P322" s="6">
        <f t="shared" si="151"/>
        <v>0</v>
      </c>
      <c r="Q322" s="11">
        <f t="shared" si="151"/>
        <v>0</v>
      </c>
      <c r="R322" s="6">
        <f t="shared" si="151"/>
        <v>0</v>
      </c>
      <c r="S322" s="6">
        <f t="shared" si="151"/>
        <v>0</v>
      </c>
      <c r="T322" s="6">
        <f t="shared" si="151"/>
        <v>0</v>
      </c>
      <c r="U322" s="6">
        <f t="shared" si="151"/>
        <v>0</v>
      </c>
      <c r="V322" s="6">
        <f t="shared" si="151"/>
        <v>0</v>
      </c>
      <c r="W322" s="6">
        <f t="shared" si="151"/>
        <v>0</v>
      </c>
      <c r="X322" s="6">
        <f t="shared" si="151"/>
        <v>0</v>
      </c>
      <c r="Y322" s="6">
        <f t="shared" si="151"/>
        <v>0</v>
      </c>
      <c r="Z322" s="6">
        <f t="shared" si="151"/>
        <v>0</v>
      </c>
      <c r="AA322" s="6">
        <f t="shared" si="151"/>
        <v>0</v>
      </c>
    </row>
    <row r="323" spans="1:27">
      <c r="A323" s="4" t="s">
        <v>546</v>
      </c>
      <c r="B323" s="7" t="s">
        <v>2516</v>
      </c>
      <c r="C323" s="8">
        <f t="shared" ref="C323:C343" si="152">SUBTOTAL(9,D323:P323)</f>
        <v>0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2">
        <f t="shared" ref="Q323:Q343" si="153">SUBTOTAL(9,R323:AA323)</f>
        <v>0</v>
      </c>
      <c r="R323" s="9">
        <f t="shared" ref="R323:R343" si="154">D323</f>
        <v>0</v>
      </c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">
      <c r="A324" s="4" t="s">
        <v>547</v>
      </c>
      <c r="B324" s="7" t="s">
        <v>2517</v>
      </c>
      <c r="C324" s="8">
        <f t="shared" si="152"/>
        <v>0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2">
        <f t="shared" si="153"/>
        <v>0</v>
      </c>
      <c r="R324" s="9">
        <f t="shared" si="154"/>
        <v>0</v>
      </c>
      <c r="S324" s="9"/>
      <c r="T324" s="9"/>
      <c r="U324" s="9"/>
      <c r="V324" s="9"/>
      <c r="W324" s="9"/>
      <c r="X324" s="9"/>
      <c r="Y324" s="9"/>
      <c r="Z324" s="9"/>
      <c r="AA324" s="9"/>
    </row>
    <row r="325" spans="1:27">
      <c r="A325" s="4" t="s">
        <v>548</v>
      </c>
      <c r="B325" s="7" t="s">
        <v>2518</v>
      </c>
      <c r="C325" s="8">
        <f t="shared" si="152"/>
        <v>0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2">
        <f t="shared" si="153"/>
        <v>0</v>
      </c>
      <c r="R325" s="9">
        <f t="shared" si="154"/>
        <v>0</v>
      </c>
      <c r="S325" s="9"/>
      <c r="T325" s="9"/>
      <c r="U325" s="9"/>
      <c r="V325" s="9"/>
      <c r="W325" s="9"/>
      <c r="X325" s="9"/>
      <c r="Y325" s="9"/>
      <c r="Z325" s="9"/>
      <c r="AA325" s="9"/>
    </row>
    <row r="326" spans="1:27">
      <c r="A326" s="4" t="s">
        <v>549</v>
      </c>
      <c r="B326" s="7" t="s">
        <v>2714</v>
      </c>
      <c r="C326" s="8">
        <f t="shared" si="152"/>
        <v>0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2">
        <f t="shared" si="153"/>
        <v>0</v>
      </c>
      <c r="R326" s="9">
        <f t="shared" si="154"/>
        <v>0</v>
      </c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">
      <c r="A327" s="4" t="s">
        <v>551</v>
      </c>
      <c r="B327" s="7" t="s">
        <v>2715</v>
      </c>
      <c r="C327" s="8">
        <f t="shared" si="152"/>
        <v>0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2">
        <f t="shared" si="153"/>
        <v>0</v>
      </c>
      <c r="R327" s="9">
        <f t="shared" si="154"/>
        <v>0</v>
      </c>
      <c r="S327" s="9"/>
      <c r="T327" s="9"/>
      <c r="U327" s="9"/>
      <c r="V327" s="9"/>
      <c r="W327" s="9"/>
      <c r="X327" s="9"/>
      <c r="Y327" s="9"/>
      <c r="Z327" s="9"/>
      <c r="AA327" s="9"/>
    </row>
    <row r="328" spans="1:27">
      <c r="A328" s="4" t="s">
        <v>553</v>
      </c>
      <c r="B328" s="7" t="s">
        <v>2716</v>
      </c>
      <c r="C328" s="8">
        <f t="shared" si="152"/>
        <v>0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2">
        <f t="shared" si="153"/>
        <v>0</v>
      </c>
      <c r="R328" s="9">
        <f t="shared" si="154"/>
        <v>0</v>
      </c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">
      <c r="A329" s="4" t="s">
        <v>555</v>
      </c>
      <c r="B329" s="7" t="s">
        <v>2717</v>
      </c>
      <c r="C329" s="8">
        <f t="shared" si="152"/>
        <v>0</v>
      </c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2">
        <f t="shared" si="153"/>
        <v>0</v>
      </c>
      <c r="R329" s="9">
        <f t="shared" si="154"/>
        <v>0</v>
      </c>
      <c r="S329" s="9"/>
      <c r="T329" s="9"/>
      <c r="U329" s="9"/>
      <c r="V329" s="9"/>
      <c r="W329" s="9"/>
      <c r="X329" s="9"/>
      <c r="Y329" s="9"/>
      <c r="Z329" s="9"/>
      <c r="AA329" s="9"/>
    </row>
    <row r="330" spans="1:27">
      <c r="A330" s="4" t="s">
        <v>557</v>
      </c>
      <c r="B330" s="7" t="s">
        <v>2718</v>
      </c>
      <c r="C330" s="8">
        <f t="shared" si="152"/>
        <v>0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2">
        <f t="shared" si="153"/>
        <v>0</v>
      </c>
      <c r="R330" s="9">
        <f t="shared" si="154"/>
        <v>0</v>
      </c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">
      <c r="A331" s="4" t="s">
        <v>559</v>
      </c>
      <c r="B331" s="7" t="s">
        <v>2719</v>
      </c>
      <c r="C331" s="8">
        <f t="shared" si="152"/>
        <v>0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2">
        <f t="shared" si="153"/>
        <v>0</v>
      </c>
      <c r="R331" s="9">
        <f t="shared" si="154"/>
        <v>0</v>
      </c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">
      <c r="A332" s="4" t="s">
        <v>561</v>
      </c>
      <c r="B332" s="7" t="s">
        <v>2720</v>
      </c>
      <c r="C332" s="8">
        <f t="shared" si="152"/>
        <v>0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2">
        <f t="shared" si="153"/>
        <v>0</v>
      </c>
      <c r="R332" s="9">
        <f t="shared" si="154"/>
        <v>0</v>
      </c>
      <c r="S332" s="9"/>
      <c r="T332" s="9"/>
      <c r="U332" s="9"/>
      <c r="V332" s="9"/>
      <c r="W332" s="9"/>
      <c r="X332" s="9"/>
      <c r="Y332" s="9"/>
      <c r="Z332" s="9"/>
      <c r="AA332" s="9"/>
    </row>
    <row r="333" spans="1:27">
      <c r="A333" s="4" t="s">
        <v>563</v>
      </c>
      <c r="B333" s="7" t="s">
        <v>2721</v>
      </c>
      <c r="C333" s="8">
        <f t="shared" si="152"/>
        <v>0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2">
        <f t="shared" si="153"/>
        <v>0</v>
      </c>
      <c r="R333" s="9">
        <f t="shared" si="154"/>
        <v>0</v>
      </c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">
      <c r="A334" s="4" t="s">
        <v>565</v>
      </c>
      <c r="B334" s="7" t="s">
        <v>2722</v>
      </c>
      <c r="C334" s="8">
        <f t="shared" si="152"/>
        <v>0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2">
        <f t="shared" si="153"/>
        <v>0</v>
      </c>
      <c r="R334" s="9">
        <f t="shared" si="154"/>
        <v>0</v>
      </c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">
      <c r="A335" s="4" t="s">
        <v>567</v>
      </c>
      <c r="B335" s="7" t="s">
        <v>2723</v>
      </c>
      <c r="C335" s="8">
        <f t="shared" si="152"/>
        <v>0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2">
        <f t="shared" si="153"/>
        <v>0</v>
      </c>
      <c r="R335" s="9">
        <f t="shared" si="154"/>
        <v>0</v>
      </c>
      <c r="S335" s="9"/>
      <c r="T335" s="9"/>
      <c r="U335" s="9"/>
      <c r="V335" s="9"/>
      <c r="W335" s="9"/>
      <c r="X335" s="9"/>
      <c r="Y335" s="9"/>
      <c r="Z335" s="9"/>
      <c r="AA335" s="9"/>
    </row>
    <row r="336" spans="1:27">
      <c r="A336" s="4" t="s">
        <v>569</v>
      </c>
      <c r="B336" s="7" t="s">
        <v>2724</v>
      </c>
      <c r="C336" s="8">
        <f t="shared" si="152"/>
        <v>0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2">
        <f t="shared" si="153"/>
        <v>0</v>
      </c>
      <c r="R336" s="9">
        <f t="shared" si="154"/>
        <v>0</v>
      </c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">
      <c r="A337" s="4" t="s">
        <v>571</v>
      </c>
      <c r="B337" s="7" t="s">
        <v>2725</v>
      </c>
      <c r="C337" s="8">
        <f t="shared" si="152"/>
        <v>0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2">
        <f t="shared" si="153"/>
        <v>0</v>
      </c>
      <c r="R337" s="9">
        <f t="shared" si="154"/>
        <v>0</v>
      </c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">
      <c r="A338" s="4" t="s">
        <v>573</v>
      </c>
      <c r="B338" s="7" t="s">
        <v>2726</v>
      </c>
      <c r="C338" s="8">
        <f t="shared" si="152"/>
        <v>0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2">
        <f t="shared" si="153"/>
        <v>0</v>
      </c>
      <c r="R338" s="9">
        <f t="shared" si="154"/>
        <v>0</v>
      </c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">
      <c r="A339" s="4" t="s">
        <v>575</v>
      </c>
      <c r="B339" s="7" t="s">
        <v>2727</v>
      </c>
      <c r="C339" s="8">
        <f t="shared" si="152"/>
        <v>0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2">
        <f t="shared" si="153"/>
        <v>0</v>
      </c>
      <c r="R339" s="9">
        <f t="shared" si="154"/>
        <v>0</v>
      </c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">
      <c r="A340" s="4" t="s">
        <v>577</v>
      </c>
      <c r="B340" s="7" t="s">
        <v>2728</v>
      </c>
      <c r="C340" s="8">
        <f t="shared" si="152"/>
        <v>0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2">
        <f t="shared" si="153"/>
        <v>0</v>
      </c>
      <c r="R340" s="9">
        <f t="shared" si="154"/>
        <v>0</v>
      </c>
      <c r="S340" s="9"/>
      <c r="T340" s="9"/>
      <c r="U340" s="9"/>
      <c r="V340" s="9"/>
      <c r="W340" s="9"/>
      <c r="X340" s="9"/>
      <c r="Y340" s="9"/>
      <c r="Z340" s="9"/>
      <c r="AA340" s="9"/>
    </row>
    <row r="341" spans="1:27">
      <c r="A341" s="4" t="s">
        <v>579</v>
      </c>
      <c r="B341" s="7" t="s">
        <v>2559</v>
      </c>
      <c r="C341" s="8">
        <f t="shared" si="152"/>
        <v>0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2">
        <f t="shared" si="153"/>
        <v>0</v>
      </c>
      <c r="R341" s="9">
        <f t="shared" si="154"/>
        <v>0</v>
      </c>
      <c r="S341" s="9"/>
      <c r="T341" s="9"/>
      <c r="U341" s="9"/>
      <c r="V341" s="9"/>
      <c r="W341" s="9"/>
      <c r="X341" s="9"/>
      <c r="Y341" s="9"/>
      <c r="Z341" s="9"/>
      <c r="AA341" s="9"/>
    </row>
    <row r="342" spans="1:27">
      <c r="A342" s="4" t="s">
        <v>580</v>
      </c>
      <c r="B342" s="7" t="s">
        <v>2525</v>
      </c>
      <c r="C342" s="8">
        <f t="shared" si="152"/>
        <v>0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2">
        <f t="shared" si="153"/>
        <v>0</v>
      </c>
      <c r="R342" s="9">
        <f t="shared" si="154"/>
        <v>0</v>
      </c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">
      <c r="A343" s="4" t="s">
        <v>581</v>
      </c>
      <c r="B343" s="7" t="s">
        <v>2729</v>
      </c>
      <c r="C343" s="8">
        <f t="shared" si="152"/>
        <v>0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2">
        <f t="shared" si="153"/>
        <v>0</v>
      </c>
      <c r="R343" s="9">
        <f t="shared" si="154"/>
        <v>0</v>
      </c>
      <c r="S343" s="9"/>
      <c r="T343" s="9"/>
      <c r="U343" s="9"/>
      <c r="V343" s="9"/>
      <c r="W343" s="9"/>
      <c r="X343" s="9"/>
      <c r="Y343" s="9"/>
      <c r="Z343" s="9"/>
      <c r="AA343" s="9"/>
    </row>
    <row r="344" spans="1:27">
      <c r="A344" s="4" t="s">
        <v>583</v>
      </c>
      <c r="B344" s="5" t="s">
        <v>2730</v>
      </c>
      <c r="C344" s="6">
        <f t="shared" ref="C344:AA344" si="155">SUM(C345:C350)</f>
        <v>0</v>
      </c>
      <c r="D344" s="6">
        <f t="shared" si="155"/>
        <v>0</v>
      </c>
      <c r="E344" s="6">
        <f t="shared" si="155"/>
        <v>0</v>
      </c>
      <c r="F344" s="6">
        <f t="shared" si="155"/>
        <v>0</v>
      </c>
      <c r="G344" s="6">
        <f t="shared" si="155"/>
        <v>0</v>
      </c>
      <c r="H344" s="6">
        <f t="shared" si="155"/>
        <v>0</v>
      </c>
      <c r="I344" s="6">
        <f t="shared" si="155"/>
        <v>0</v>
      </c>
      <c r="J344" s="6">
        <f t="shared" si="155"/>
        <v>0</v>
      </c>
      <c r="K344" s="6">
        <f t="shared" si="155"/>
        <v>0</v>
      </c>
      <c r="L344" s="6">
        <f t="shared" si="155"/>
        <v>0</v>
      </c>
      <c r="M344" s="6">
        <f t="shared" si="155"/>
        <v>0</v>
      </c>
      <c r="N344" s="6">
        <f t="shared" si="155"/>
        <v>0</v>
      </c>
      <c r="O344" s="6">
        <f t="shared" si="155"/>
        <v>0</v>
      </c>
      <c r="P344" s="6">
        <f t="shared" si="155"/>
        <v>0</v>
      </c>
      <c r="Q344" s="11">
        <f t="shared" si="155"/>
        <v>0</v>
      </c>
      <c r="R344" s="6">
        <f t="shared" si="155"/>
        <v>0</v>
      </c>
      <c r="S344" s="6">
        <f t="shared" si="155"/>
        <v>0</v>
      </c>
      <c r="T344" s="6">
        <f t="shared" si="155"/>
        <v>0</v>
      </c>
      <c r="U344" s="6">
        <f t="shared" si="155"/>
        <v>0</v>
      </c>
      <c r="V344" s="6">
        <f t="shared" si="155"/>
        <v>0</v>
      </c>
      <c r="W344" s="6">
        <f t="shared" si="155"/>
        <v>0</v>
      </c>
      <c r="X344" s="6">
        <f t="shared" si="155"/>
        <v>0</v>
      </c>
      <c r="Y344" s="6">
        <f t="shared" si="155"/>
        <v>0</v>
      </c>
      <c r="Z344" s="6">
        <f t="shared" si="155"/>
        <v>0</v>
      </c>
      <c r="AA344" s="6">
        <f t="shared" si="155"/>
        <v>0</v>
      </c>
    </row>
    <row r="345" spans="1:27">
      <c r="A345" s="4" t="s">
        <v>585</v>
      </c>
      <c r="B345" s="7" t="s">
        <v>2516</v>
      </c>
      <c r="C345" s="8">
        <f t="shared" ref="C345:C350" si="156">SUBTOTAL(9,D345:P345)</f>
        <v>0</v>
      </c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2">
        <f t="shared" ref="Q345:Q350" si="157">SUBTOTAL(9,R345:AA345)</f>
        <v>0</v>
      </c>
      <c r="R345" s="9">
        <f t="shared" ref="R345:R350" si="158">D345</f>
        <v>0</v>
      </c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">
      <c r="A346" s="4" t="s">
        <v>586</v>
      </c>
      <c r="B346" s="7" t="s">
        <v>2517</v>
      </c>
      <c r="C346" s="8">
        <f t="shared" si="156"/>
        <v>0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2">
        <f t="shared" si="157"/>
        <v>0</v>
      </c>
      <c r="R346" s="9">
        <f t="shared" si="158"/>
        <v>0</v>
      </c>
      <c r="S346" s="9"/>
      <c r="T346" s="9"/>
      <c r="U346" s="9"/>
      <c r="V346" s="9"/>
      <c r="W346" s="9"/>
      <c r="X346" s="9"/>
      <c r="Y346" s="9"/>
      <c r="Z346" s="9"/>
      <c r="AA346" s="9"/>
    </row>
    <row r="347" spans="1:27">
      <c r="A347" s="4" t="s">
        <v>587</v>
      </c>
      <c r="B347" s="7" t="s">
        <v>2518</v>
      </c>
      <c r="C347" s="8">
        <f t="shared" si="156"/>
        <v>0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2">
        <f t="shared" si="157"/>
        <v>0</v>
      </c>
      <c r="R347" s="9">
        <f t="shared" si="158"/>
        <v>0</v>
      </c>
      <c r="S347" s="9"/>
      <c r="T347" s="9"/>
      <c r="U347" s="9"/>
      <c r="V347" s="9"/>
      <c r="W347" s="9"/>
      <c r="X347" s="9"/>
      <c r="Y347" s="9"/>
      <c r="Z347" s="9"/>
      <c r="AA347" s="9"/>
    </row>
    <row r="348" spans="1:27">
      <c r="A348" s="4" t="s">
        <v>588</v>
      </c>
      <c r="B348" s="7" t="s">
        <v>2731</v>
      </c>
      <c r="C348" s="8">
        <f t="shared" si="156"/>
        <v>0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2">
        <f t="shared" si="157"/>
        <v>0</v>
      </c>
      <c r="R348" s="9">
        <f t="shared" si="158"/>
        <v>0</v>
      </c>
      <c r="S348" s="9"/>
      <c r="T348" s="9"/>
      <c r="U348" s="9"/>
      <c r="V348" s="9"/>
      <c r="W348" s="9"/>
      <c r="X348" s="9"/>
      <c r="Y348" s="9"/>
      <c r="Z348" s="9"/>
      <c r="AA348" s="9"/>
    </row>
    <row r="349" spans="1:27">
      <c r="A349" s="4" t="s">
        <v>590</v>
      </c>
      <c r="B349" s="7" t="s">
        <v>2525</v>
      </c>
      <c r="C349" s="8">
        <f t="shared" si="156"/>
        <v>0</v>
      </c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2">
        <f t="shared" si="157"/>
        <v>0</v>
      </c>
      <c r="R349" s="9">
        <f t="shared" si="158"/>
        <v>0</v>
      </c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">
      <c r="A350" s="4" t="s">
        <v>591</v>
      </c>
      <c r="B350" s="7" t="s">
        <v>2732</v>
      </c>
      <c r="C350" s="8">
        <f t="shared" si="156"/>
        <v>0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2">
        <f t="shared" si="157"/>
        <v>0</v>
      </c>
      <c r="R350" s="9">
        <f t="shared" si="158"/>
        <v>0</v>
      </c>
      <c r="S350" s="9"/>
      <c r="T350" s="9"/>
      <c r="U350" s="9"/>
      <c r="V350" s="9"/>
      <c r="W350" s="9"/>
      <c r="X350" s="9"/>
      <c r="Y350" s="9"/>
      <c r="Z350" s="9"/>
      <c r="AA350" s="9"/>
    </row>
    <row r="351" spans="1:27">
      <c r="A351" s="4" t="s">
        <v>593</v>
      </c>
      <c r="B351" s="5" t="s">
        <v>2733</v>
      </c>
      <c r="C351" s="6">
        <f t="shared" ref="C351:AA351" si="159">SUM(C352:C362)</f>
        <v>0</v>
      </c>
      <c r="D351" s="6">
        <f t="shared" si="159"/>
        <v>0</v>
      </c>
      <c r="E351" s="6">
        <f t="shared" si="159"/>
        <v>0</v>
      </c>
      <c r="F351" s="6">
        <f t="shared" si="159"/>
        <v>0</v>
      </c>
      <c r="G351" s="6">
        <f t="shared" si="159"/>
        <v>0</v>
      </c>
      <c r="H351" s="6">
        <f t="shared" si="159"/>
        <v>0</v>
      </c>
      <c r="I351" s="6">
        <f t="shared" si="159"/>
        <v>0</v>
      </c>
      <c r="J351" s="6">
        <f t="shared" si="159"/>
        <v>0</v>
      </c>
      <c r="K351" s="6">
        <f t="shared" si="159"/>
        <v>0</v>
      </c>
      <c r="L351" s="6">
        <f t="shared" si="159"/>
        <v>0</v>
      </c>
      <c r="M351" s="6">
        <f t="shared" si="159"/>
        <v>0</v>
      </c>
      <c r="N351" s="6">
        <f t="shared" si="159"/>
        <v>0</v>
      </c>
      <c r="O351" s="6">
        <f t="shared" si="159"/>
        <v>0</v>
      </c>
      <c r="P351" s="6">
        <f t="shared" si="159"/>
        <v>0</v>
      </c>
      <c r="Q351" s="11">
        <f t="shared" si="159"/>
        <v>0</v>
      </c>
      <c r="R351" s="6">
        <f t="shared" si="159"/>
        <v>0</v>
      </c>
      <c r="S351" s="6">
        <f t="shared" si="159"/>
        <v>0</v>
      </c>
      <c r="T351" s="6">
        <f t="shared" si="159"/>
        <v>0</v>
      </c>
      <c r="U351" s="6">
        <f t="shared" si="159"/>
        <v>0</v>
      </c>
      <c r="V351" s="6">
        <f t="shared" si="159"/>
        <v>0</v>
      </c>
      <c r="W351" s="6">
        <f t="shared" si="159"/>
        <v>0</v>
      </c>
      <c r="X351" s="6">
        <f t="shared" si="159"/>
        <v>0</v>
      </c>
      <c r="Y351" s="6">
        <f t="shared" si="159"/>
        <v>0</v>
      </c>
      <c r="Z351" s="6">
        <f t="shared" si="159"/>
        <v>0</v>
      </c>
      <c r="AA351" s="6">
        <f t="shared" si="159"/>
        <v>0</v>
      </c>
    </row>
    <row r="352" spans="1:27">
      <c r="A352" s="4" t="s">
        <v>595</v>
      </c>
      <c r="B352" s="7" t="s">
        <v>2516</v>
      </c>
      <c r="C352" s="8">
        <f t="shared" ref="C352:C362" si="160">SUBTOTAL(9,D352:P352)</f>
        <v>0</v>
      </c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2">
        <f t="shared" ref="Q352:Q362" si="161">SUBTOTAL(9,R352:AA352)</f>
        <v>0</v>
      </c>
      <c r="R352" s="9">
        <f t="shared" ref="R352:R362" si="162">D352</f>
        <v>0</v>
      </c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">
      <c r="A353" s="4" t="s">
        <v>596</v>
      </c>
      <c r="B353" s="7" t="s">
        <v>2517</v>
      </c>
      <c r="C353" s="8">
        <f t="shared" si="160"/>
        <v>0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2">
        <f t="shared" si="161"/>
        <v>0</v>
      </c>
      <c r="R353" s="9">
        <f t="shared" si="162"/>
        <v>0</v>
      </c>
      <c r="S353" s="9"/>
      <c r="T353" s="9"/>
      <c r="U353" s="9"/>
      <c r="V353" s="9"/>
      <c r="W353" s="9"/>
      <c r="X353" s="9"/>
      <c r="Y353" s="9"/>
      <c r="Z353" s="9"/>
      <c r="AA353" s="9"/>
    </row>
    <row r="354" spans="1:27">
      <c r="A354" s="4" t="s">
        <v>597</v>
      </c>
      <c r="B354" s="7" t="s">
        <v>2518</v>
      </c>
      <c r="C354" s="8">
        <f t="shared" si="160"/>
        <v>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2">
        <f t="shared" si="161"/>
        <v>0</v>
      </c>
      <c r="R354" s="9">
        <f t="shared" si="162"/>
        <v>0</v>
      </c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">
      <c r="A355" s="4" t="s">
        <v>598</v>
      </c>
      <c r="B355" s="7" t="s">
        <v>2734</v>
      </c>
      <c r="C355" s="8">
        <f t="shared" si="160"/>
        <v>0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2">
        <f t="shared" si="161"/>
        <v>0</v>
      </c>
      <c r="R355" s="9">
        <f t="shared" si="162"/>
        <v>0</v>
      </c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">
      <c r="A356" s="4" t="s">
        <v>600</v>
      </c>
      <c r="B356" s="7" t="s">
        <v>2735</v>
      </c>
      <c r="C356" s="8">
        <f t="shared" si="160"/>
        <v>0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2">
        <f t="shared" si="161"/>
        <v>0</v>
      </c>
      <c r="R356" s="9">
        <f t="shared" si="162"/>
        <v>0</v>
      </c>
      <c r="S356" s="9"/>
      <c r="T356" s="9"/>
      <c r="U356" s="9"/>
      <c r="V356" s="9"/>
      <c r="W356" s="9"/>
      <c r="X356" s="9"/>
      <c r="Y356" s="9"/>
      <c r="Z356" s="9"/>
      <c r="AA356" s="9"/>
    </row>
    <row r="357" spans="1:27">
      <c r="A357" s="4" t="s">
        <v>602</v>
      </c>
      <c r="B357" s="7" t="s">
        <v>2736</v>
      </c>
      <c r="C357" s="8">
        <f t="shared" si="160"/>
        <v>0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2">
        <f t="shared" si="161"/>
        <v>0</v>
      </c>
      <c r="R357" s="9">
        <f t="shared" si="162"/>
        <v>0</v>
      </c>
      <c r="S357" s="9"/>
      <c r="T357" s="9"/>
      <c r="U357" s="9"/>
      <c r="V357" s="9"/>
      <c r="W357" s="9"/>
      <c r="X357" s="9"/>
      <c r="Y357" s="9"/>
      <c r="Z357" s="9"/>
      <c r="AA357" s="9"/>
    </row>
    <row r="358" spans="1:27">
      <c r="A358" s="4" t="s">
        <v>604</v>
      </c>
      <c r="B358" s="7" t="s">
        <v>2737</v>
      </c>
      <c r="C358" s="8">
        <f t="shared" si="160"/>
        <v>0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2">
        <f t="shared" si="161"/>
        <v>0</v>
      </c>
      <c r="R358" s="9">
        <f t="shared" si="162"/>
        <v>0</v>
      </c>
      <c r="S358" s="9"/>
      <c r="T358" s="9"/>
      <c r="U358" s="9"/>
      <c r="V358" s="9"/>
      <c r="W358" s="9"/>
      <c r="X358" s="9"/>
      <c r="Y358" s="9"/>
      <c r="Z358" s="9"/>
      <c r="AA358" s="9"/>
    </row>
    <row r="359" spans="1:27">
      <c r="A359" s="4" t="s">
        <v>606</v>
      </c>
      <c r="B359" s="7" t="s">
        <v>2738</v>
      </c>
      <c r="C359" s="8">
        <f t="shared" si="160"/>
        <v>0</v>
      </c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2">
        <f t="shared" si="161"/>
        <v>0</v>
      </c>
      <c r="R359" s="9">
        <f t="shared" si="162"/>
        <v>0</v>
      </c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">
      <c r="A360" s="4" t="s">
        <v>608</v>
      </c>
      <c r="B360" s="7" t="s">
        <v>2739</v>
      </c>
      <c r="C360" s="8">
        <f t="shared" si="160"/>
        <v>0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2">
        <f t="shared" si="161"/>
        <v>0</v>
      </c>
      <c r="R360" s="9">
        <f t="shared" si="162"/>
        <v>0</v>
      </c>
      <c r="S360" s="9"/>
      <c r="T360" s="9"/>
      <c r="U360" s="9"/>
      <c r="V360" s="9"/>
      <c r="W360" s="9"/>
      <c r="X360" s="9"/>
      <c r="Y360" s="9"/>
      <c r="Z360" s="9"/>
      <c r="AA360" s="9"/>
    </row>
    <row r="361" spans="1:27">
      <c r="A361" s="4" t="s">
        <v>610</v>
      </c>
      <c r="B361" s="7" t="s">
        <v>2525</v>
      </c>
      <c r="C361" s="8">
        <f t="shared" si="160"/>
        <v>0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2">
        <f t="shared" si="161"/>
        <v>0</v>
      </c>
      <c r="R361" s="9">
        <f t="shared" si="162"/>
        <v>0</v>
      </c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">
      <c r="A362" s="4" t="s">
        <v>611</v>
      </c>
      <c r="B362" s="7" t="s">
        <v>2740</v>
      </c>
      <c r="C362" s="8">
        <f t="shared" si="160"/>
        <v>0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2">
        <f t="shared" si="161"/>
        <v>0</v>
      </c>
      <c r="R362" s="9">
        <f t="shared" si="162"/>
        <v>0</v>
      </c>
      <c r="S362" s="9"/>
      <c r="T362" s="9"/>
      <c r="U362" s="9"/>
      <c r="V362" s="9"/>
      <c r="W362" s="9"/>
      <c r="X362" s="9"/>
      <c r="Y362" s="9"/>
      <c r="Z362" s="9"/>
      <c r="AA362" s="9"/>
    </row>
    <row r="363" spans="1:27">
      <c r="A363" s="4" t="s">
        <v>613</v>
      </c>
      <c r="B363" s="5" t="s">
        <v>2741</v>
      </c>
      <c r="C363" s="6">
        <f t="shared" ref="C363:AA363" si="163">SUM(C364:C371)</f>
        <v>0</v>
      </c>
      <c r="D363" s="6">
        <f t="shared" si="163"/>
        <v>0</v>
      </c>
      <c r="E363" s="6">
        <f t="shared" si="163"/>
        <v>0</v>
      </c>
      <c r="F363" s="6">
        <f t="shared" si="163"/>
        <v>0</v>
      </c>
      <c r="G363" s="6">
        <f t="shared" si="163"/>
        <v>0</v>
      </c>
      <c r="H363" s="6">
        <f t="shared" si="163"/>
        <v>0</v>
      </c>
      <c r="I363" s="6">
        <f t="shared" si="163"/>
        <v>0</v>
      </c>
      <c r="J363" s="6">
        <f t="shared" si="163"/>
        <v>0</v>
      </c>
      <c r="K363" s="6">
        <f t="shared" si="163"/>
        <v>0</v>
      </c>
      <c r="L363" s="6">
        <f t="shared" si="163"/>
        <v>0</v>
      </c>
      <c r="M363" s="6">
        <f t="shared" si="163"/>
        <v>0</v>
      </c>
      <c r="N363" s="6">
        <f t="shared" si="163"/>
        <v>0</v>
      </c>
      <c r="O363" s="6">
        <f t="shared" si="163"/>
        <v>0</v>
      </c>
      <c r="P363" s="6">
        <f t="shared" si="163"/>
        <v>0</v>
      </c>
      <c r="Q363" s="11">
        <f t="shared" si="163"/>
        <v>0</v>
      </c>
      <c r="R363" s="6">
        <f t="shared" si="163"/>
        <v>0</v>
      </c>
      <c r="S363" s="6">
        <f t="shared" si="163"/>
        <v>0</v>
      </c>
      <c r="T363" s="6">
        <f t="shared" si="163"/>
        <v>0</v>
      </c>
      <c r="U363" s="6">
        <f t="shared" si="163"/>
        <v>0</v>
      </c>
      <c r="V363" s="6">
        <f t="shared" si="163"/>
        <v>0</v>
      </c>
      <c r="W363" s="6">
        <f t="shared" si="163"/>
        <v>0</v>
      </c>
      <c r="X363" s="6">
        <f t="shared" si="163"/>
        <v>0</v>
      </c>
      <c r="Y363" s="6">
        <f t="shared" si="163"/>
        <v>0</v>
      </c>
      <c r="Z363" s="6">
        <f t="shared" si="163"/>
        <v>0</v>
      </c>
      <c r="AA363" s="6">
        <f t="shared" si="163"/>
        <v>0</v>
      </c>
    </row>
    <row r="364" spans="1:27">
      <c r="A364" s="4" t="s">
        <v>615</v>
      </c>
      <c r="B364" s="7" t="s">
        <v>2516</v>
      </c>
      <c r="C364" s="8">
        <f t="shared" ref="C364:C371" si="164">SUBTOTAL(9,D364:P364)</f>
        <v>0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2">
        <f t="shared" ref="Q364:Q371" si="165">SUBTOTAL(9,R364:AA364)</f>
        <v>0</v>
      </c>
      <c r="R364" s="9">
        <f t="shared" ref="R364:R371" si="166">D364</f>
        <v>0</v>
      </c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">
      <c r="A365" s="4" t="s">
        <v>616</v>
      </c>
      <c r="B365" s="7" t="s">
        <v>2517</v>
      </c>
      <c r="C365" s="8">
        <f t="shared" si="164"/>
        <v>0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2">
        <f t="shared" si="165"/>
        <v>0</v>
      </c>
      <c r="R365" s="9">
        <f t="shared" si="166"/>
        <v>0</v>
      </c>
      <c r="S365" s="9"/>
      <c r="T365" s="9"/>
      <c r="U365" s="9"/>
      <c r="V365" s="9"/>
      <c r="W365" s="9"/>
      <c r="X365" s="9"/>
      <c r="Y365" s="9"/>
      <c r="Z365" s="9"/>
      <c r="AA365" s="9"/>
    </row>
    <row r="366" spans="1:27">
      <c r="A366" s="4" t="s">
        <v>617</v>
      </c>
      <c r="B366" s="7" t="s">
        <v>2518</v>
      </c>
      <c r="C366" s="8">
        <f t="shared" si="164"/>
        <v>0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2">
        <f t="shared" si="165"/>
        <v>0</v>
      </c>
      <c r="R366" s="9">
        <f t="shared" si="166"/>
        <v>0</v>
      </c>
      <c r="S366" s="9"/>
      <c r="T366" s="9"/>
      <c r="U366" s="9"/>
      <c r="V366" s="9"/>
      <c r="W366" s="9"/>
      <c r="X366" s="9"/>
      <c r="Y366" s="9"/>
      <c r="Z366" s="9"/>
      <c r="AA366" s="9"/>
    </row>
    <row r="367" spans="1:27">
      <c r="A367" s="4" t="s">
        <v>618</v>
      </c>
      <c r="B367" s="7" t="s">
        <v>2742</v>
      </c>
      <c r="C367" s="8">
        <f t="shared" si="164"/>
        <v>0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2">
        <f t="shared" si="165"/>
        <v>0</v>
      </c>
      <c r="R367" s="9">
        <f t="shared" si="166"/>
        <v>0</v>
      </c>
      <c r="S367" s="9"/>
      <c r="T367" s="9"/>
      <c r="U367" s="9"/>
      <c r="V367" s="9"/>
      <c r="W367" s="9"/>
      <c r="X367" s="9"/>
      <c r="Y367" s="9"/>
      <c r="Z367" s="9"/>
      <c r="AA367" s="9"/>
    </row>
    <row r="368" spans="1:27">
      <c r="A368" s="4" t="s">
        <v>620</v>
      </c>
      <c r="B368" s="7" t="s">
        <v>2743</v>
      </c>
      <c r="C368" s="8">
        <f t="shared" si="164"/>
        <v>0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2">
        <f t="shared" si="165"/>
        <v>0</v>
      </c>
      <c r="R368" s="9">
        <f t="shared" si="166"/>
        <v>0</v>
      </c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">
      <c r="A369" s="4" t="s">
        <v>622</v>
      </c>
      <c r="B369" s="7" t="s">
        <v>2744</v>
      </c>
      <c r="C369" s="8">
        <f t="shared" si="164"/>
        <v>0</v>
      </c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2">
        <f t="shared" si="165"/>
        <v>0</v>
      </c>
      <c r="R369" s="9">
        <f t="shared" si="166"/>
        <v>0</v>
      </c>
      <c r="S369" s="9"/>
      <c r="T369" s="9"/>
      <c r="U369" s="9"/>
      <c r="V369" s="9"/>
      <c r="W369" s="9"/>
      <c r="X369" s="9"/>
      <c r="Y369" s="9"/>
      <c r="Z369" s="9"/>
      <c r="AA369" s="9"/>
    </row>
    <row r="370" spans="1:27">
      <c r="A370" s="4" t="s">
        <v>624</v>
      </c>
      <c r="B370" s="7" t="s">
        <v>2525</v>
      </c>
      <c r="C370" s="8">
        <f t="shared" si="164"/>
        <v>0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2">
        <f t="shared" si="165"/>
        <v>0</v>
      </c>
      <c r="R370" s="9">
        <f t="shared" si="166"/>
        <v>0</v>
      </c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">
      <c r="A371" s="4" t="s">
        <v>625</v>
      </c>
      <c r="B371" s="7" t="s">
        <v>2745</v>
      </c>
      <c r="C371" s="8">
        <f t="shared" si="164"/>
        <v>0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2">
        <f t="shared" si="165"/>
        <v>0</v>
      </c>
      <c r="R371" s="9">
        <f t="shared" si="166"/>
        <v>0</v>
      </c>
      <c r="S371" s="9"/>
      <c r="T371" s="9"/>
      <c r="U371" s="9"/>
      <c r="V371" s="9"/>
      <c r="W371" s="9"/>
      <c r="X371" s="9"/>
      <c r="Y371" s="9"/>
      <c r="Z371" s="9"/>
      <c r="AA371" s="9"/>
    </row>
    <row r="372" spans="1:27">
      <c r="A372" s="4" t="s">
        <v>627</v>
      </c>
      <c r="B372" s="5" t="s">
        <v>2746</v>
      </c>
      <c r="C372" s="6">
        <f t="shared" ref="C372:AA372" si="167">SUM(C373:C385)</f>
        <v>0</v>
      </c>
      <c r="D372" s="6">
        <f t="shared" si="167"/>
        <v>0</v>
      </c>
      <c r="E372" s="6">
        <f t="shared" si="167"/>
        <v>0</v>
      </c>
      <c r="F372" s="6">
        <f t="shared" si="167"/>
        <v>0</v>
      </c>
      <c r="G372" s="6">
        <f t="shared" si="167"/>
        <v>0</v>
      </c>
      <c r="H372" s="6">
        <f t="shared" si="167"/>
        <v>0</v>
      </c>
      <c r="I372" s="6">
        <f t="shared" si="167"/>
        <v>0</v>
      </c>
      <c r="J372" s="6">
        <f t="shared" si="167"/>
        <v>0</v>
      </c>
      <c r="K372" s="6">
        <f t="shared" si="167"/>
        <v>0</v>
      </c>
      <c r="L372" s="6">
        <f t="shared" si="167"/>
        <v>0</v>
      </c>
      <c r="M372" s="6">
        <f t="shared" si="167"/>
        <v>0</v>
      </c>
      <c r="N372" s="6">
        <f t="shared" si="167"/>
        <v>0</v>
      </c>
      <c r="O372" s="6">
        <f t="shared" si="167"/>
        <v>0</v>
      </c>
      <c r="P372" s="6">
        <f t="shared" si="167"/>
        <v>0</v>
      </c>
      <c r="Q372" s="11">
        <f t="shared" si="167"/>
        <v>0</v>
      </c>
      <c r="R372" s="6">
        <f t="shared" si="167"/>
        <v>0</v>
      </c>
      <c r="S372" s="6">
        <f t="shared" si="167"/>
        <v>0</v>
      </c>
      <c r="T372" s="6">
        <f t="shared" si="167"/>
        <v>0</v>
      </c>
      <c r="U372" s="6">
        <f t="shared" si="167"/>
        <v>0</v>
      </c>
      <c r="V372" s="6">
        <f t="shared" si="167"/>
        <v>0</v>
      </c>
      <c r="W372" s="6">
        <f t="shared" si="167"/>
        <v>0</v>
      </c>
      <c r="X372" s="6">
        <f t="shared" si="167"/>
        <v>0</v>
      </c>
      <c r="Y372" s="6">
        <f t="shared" si="167"/>
        <v>0</v>
      </c>
      <c r="Z372" s="6">
        <f t="shared" si="167"/>
        <v>0</v>
      </c>
      <c r="AA372" s="6">
        <f t="shared" si="167"/>
        <v>0</v>
      </c>
    </row>
    <row r="373" spans="1:27">
      <c r="A373" s="4" t="s">
        <v>629</v>
      </c>
      <c r="B373" s="7" t="s">
        <v>2516</v>
      </c>
      <c r="C373" s="8">
        <f t="shared" ref="C373:C385" si="168">SUBTOTAL(9,D373:P373)</f>
        <v>0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2">
        <f t="shared" ref="Q373:Q385" si="169">SUBTOTAL(9,R373:AA373)</f>
        <v>0</v>
      </c>
      <c r="R373" s="9">
        <f t="shared" ref="R373:R385" si="170">D373</f>
        <v>0</v>
      </c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">
      <c r="A374" s="4" t="s">
        <v>630</v>
      </c>
      <c r="B374" s="7" t="s">
        <v>2517</v>
      </c>
      <c r="C374" s="8">
        <f t="shared" si="168"/>
        <v>0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2">
        <f t="shared" si="169"/>
        <v>0</v>
      </c>
      <c r="R374" s="9">
        <f t="shared" si="170"/>
        <v>0</v>
      </c>
      <c r="S374" s="9"/>
      <c r="T374" s="9"/>
      <c r="U374" s="9"/>
      <c r="V374" s="9"/>
      <c r="W374" s="9"/>
      <c r="X374" s="9"/>
      <c r="Y374" s="9"/>
      <c r="Z374" s="9"/>
      <c r="AA374" s="9"/>
    </row>
    <row r="375" spans="1:27">
      <c r="A375" s="4" t="s">
        <v>631</v>
      </c>
      <c r="B375" s="7" t="s">
        <v>2518</v>
      </c>
      <c r="C375" s="8">
        <f t="shared" si="168"/>
        <v>0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2">
        <f t="shared" si="169"/>
        <v>0</v>
      </c>
      <c r="R375" s="9">
        <f t="shared" si="170"/>
        <v>0</v>
      </c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">
      <c r="A376" s="4" t="s">
        <v>632</v>
      </c>
      <c r="B376" s="7" t="s">
        <v>2747</v>
      </c>
      <c r="C376" s="8">
        <f t="shared" si="168"/>
        <v>0</v>
      </c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2">
        <f t="shared" si="169"/>
        <v>0</v>
      </c>
      <c r="R376" s="9">
        <f t="shared" si="170"/>
        <v>0</v>
      </c>
      <c r="S376" s="9"/>
      <c r="T376" s="9"/>
      <c r="U376" s="9"/>
      <c r="V376" s="9"/>
      <c r="W376" s="9"/>
      <c r="X376" s="9"/>
      <c r="Y376" s="9"/>
      <c r="Z376" s="9"/>
      <c r="AA376" s="9"/>
    </row>
    <row r="377" spans="1:27">
      <c r="A377" s="4" t="s">
        <v>634</v>
      </c>
      <c r="B377" s="7" t="s">
        <v>2748</v>
      </c>
      <c r="C377" s="8">
        <f t="shared" si="168"/>
        <v>0</v>
      </c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2">
        <f t="shared" si="169"/>
        <v>0</v>
      </c>
      <c r="R377" s="9">
        <f t="shared" si="170"/>
        <v>0</v>
      </c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">
      <c r="A378" s="4" t="s">
        <v>636</v>
      </c>
      <c r="B378" s="7" t="s">
        <v>2749</v>
      </c>
      <c r="C378" s="8">
        <f t="shared" si="168"/>
        <v>0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2">
        <f t="shared" si="169"/>
        <v>0</v>
      </c>
      <c r="R378" s="9">
        <f t="shared" si="170"/>
        <v>0</v>
      </c>
      <c r="S378" s="9"/>
      <c r="T378" s="9"/>
      <c r="U378" s="9"/>
      <c r="V378" s="9"/>
      <c r="W378" s="9"/>
      <c r="X378" s="9"/>
      <c r="Y378" s="9"/>
      <c r="Z378" s="9"/>
      <c r="AA378" s="9"/>
    </row>
    <row r="379" spans="1:27">
      <c r="A379" s="4" t="s">
        <v>638</v>
      </c>
      <c r="B379" s="7" t="s">
        <v>2750</v>
      </c>
      <c r="C379" s="8">
        <f t="shared" si="168"/>
        <v>0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2">
        <f t="shared" si="169"/>
        <v>0</v>
      </c>
      <c r="R379" s="9">
        <f t="shared" si="170"/>
        <v>0</v>
      </c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">
      <c r="A380" s="4" t="s">
        <v>640</v>
      </c>
      <c r="B380" s="7" t="s">
        <v>2751</v>
      </c>
      <c r="C380" s="8">
        <f t="shared" si="168"/>
        <v>0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2">
        <f t="shared" si="169"/>
        <v>0</v>
      </c>
      <c r="R380" s="9">
        <f t="shared" si="170"/>
        <v>0</v>
      </c>
      <c r="S380" s="9"/>
      <c r="T380" s="9"/>
      <c r="U380" s="9"/>
      <c r="V380" s="9"/>
      <c r="W380" s="9"/>
      <c r="X380" s="9"/>
      <c r="Y380" s="9"/>
      <c r="Z380" s="9"/>
      <c r="AA380" s="9"/>
    </row>
    <row r="381" spans="1:27">
      <c r="A381" s="4" t="s">
        <v>642</v>
      </c>
      <c r="B381" s="7" t="s">
        <v>2752</v>
      </c>
      <c r="C381" s="8">
        <f t="shared" si="168"/>
        <v>0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2">
        <f t="shared" si="169"/>
        <v>0</v>
      </c>
      <c r="R381" s="9">
        <f t="shared" si="170"/>
        <v>0</v>
      </c>
      <c r="S381" s="9"/>
      <c r="T381" s="9"/>
      <c r="U381" s="9"/>
      <c r="V381" s="9"/>
      <c r="W381" s="9"/>
      <c r="X381" s="9"/>
      <c r="Y381" s="9"/>
      <c r="Z381" s="9"/>
      <c r="AA381" s="9"/>
    </row>
    <row r="382" spans="1:27">
      <c r="A382" s="4" t="s">
        <v>644</v>
      </c>
      <c r="B382" s="7" t="s">
        <v>2753</v>
      </c>
      <c r="C382" s="8">
        <f t="shared" si="168"/>
        <v>0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2">
        <f t="shared" si="169"/>
        <v>0</v>
      </c>
      <c r="R382" s="9">
        <f t="shared" si="170"/>
        <v>0</v>
      </c>
      <c r="S382" s="9"/>
      <c r="T382" s="9"/>
      <c r="U382" s="9"/>
      <c r="V382" s="9"/>
      <c r="W382" s="9"/>
      <c r="X382" s="9"/>
      <c r="Y382" s="9"/>
      <c r="Z382" s="9"/>
      <c r="AA382" s="9"/>
    </row>
    <row r="383" spans="1:27">
      <c r="A383" s="4" t="s">
        <v>646</v>
      </c>
      <c r="B383" s="7" t="s">
        <v>2754</v>
      </c>
      <c r="C383" s="8">
        <f t="shared" si="168"/>
        <v>0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2">
        <f t="shared" si="169"/>
        <v>0</v>
      </c>
      <c r="R383" s="9">
        <f t="shared" si="170"/>
        <v>0</v>
      </c>
      <c r="S383" s="9"/>
      <c r="T383" s="9"/>
      <c r="U383" s="9"/>
      <c r="V383" s="9"/>
      <c r="W383" s="9"/>
      <c r="X383" s="9"/>
      <c r="Y383" s="9"/>
      <c r="Z383" s="9"/>
      <c r="AA383" s="9"/>
    </row>
    <row r="384" spans="1:27">
      <c r="A384" s="4" t="s">
        <v>648</v>
      </c>
      <c r="B384" s="7" t="s">
        <v>2525</v>
      </c>
      <c r="C384" s="8">
        <f t="shared" si="168"/>
        <v>0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2">
        <f t="shared" si="169"/>
        <v>0</v>
      </c>
      <c r="R384" s="9">
        <f t="shared" si="170"/>
        <v>0</v>
      </c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">
      <c r="A385" s="4" t="s">
        <v>649</v>
      </c>
      <c r="B385" s="7" t="s">
        <v>2755</v>
      </c>
      <c r="C385" s="8">
        <f t="shared" si="168"/>
        <v>0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2">
        <f t="shared" si="169"/>
        <v>0</v>
      </c>
      <c r="R385" s="9">
        <f t="shared" si="170"/>
        <v>0</v>
      </c>
      <c r="S385" s="9"/>
      <c r="T385" s="9"/>
      <c r="U385" s="9"/>
      <c r="V385" s="9"/>
      <c r="W385" s="9"/>
      <c r="X385" s="9"/>
      <c r="Y385" s="9"/>
      <c r="Z385" s="9"/>
      <c r="AA385" s="9"/>
    </row>
    <row r="386" spans="1:27">
      <c r="A386" s="4" t="s">
        <v>651</v>
      </c>
      <c r="B386" s="5" t="s">
        <v>2756</v>
      </c>
      <c r="C386" s="6">
        <f t="shared" ref="C386:AA386" si="171">SUM(C387:C394)</f>
        <v>0</v>
      </c>
      <c r="D386" s="6">
        <f t="shared" si="171"/>
        <v>0</v>
      </c>
      <c r="E386" s="6">
        <f t="shared" si="171"/>
        <v>0</v>
      </c>
      <c r="F386" s="6">
        <f t="shared" si="171"/>
        <v>0</v>
      </c>
      <c r="G386" s="6">
        <f t="shared" si="171"/>
        <v>0</v>
      </c>
      <c r="H386" s="6">
        <f t="shared" si="171"/>
        <v>0</v>
      </c>
      <c r="I386" s="6">
        <f t="shared" si="171"/>
        <v>0</v>
      </c>
      <c r="J386" s="6">
        <f t="shared" si="171"/>
        <v>0</v>
      </c>
      <c r="K386" s="6">
        <f t="shared" si="171"/>
        <v>0</v>
      </c>
      <c r="L386" s="6">
        <f t="shared" si="171"/>
        <v>0</v>
      </c>
      <c r="M386" s="6">
        <f t="shared" si="171"/>
        <v>0</v>
      </c>
      <c r="N386" s="6">
        <f t="shared" si="171"/>
        <v>0</v>
      </c>
      <c r="O386" s="6">
        <f t="shared" si="171"/>
        <v>0</v>
      </c>
      <c r="P386" s="6">
        <f t="shared" si="171"/>
        <v>0</v>
      </c>
      <c r="Q386" s="11">
        <f t="shared" si="171"/>
        <v>0</v>
      </c>
      <c r="R386" s="6">
        <f t="shared" si="171"/>
        <v>0</v>
      </c>
      <c r="S386" s="6">
        <f t="shared" si="171"/>
        <v>0</v>
      </c>
      <c r="T386" s="6">
        <f t="shared" si="171"/>
        <v>0</v>
      </c>
      <c r="U386" s="6">
        <f t="shared" si="171"/>
        <v>0</v>
      </c>
      <c r="V386" s="6">
        <f t="shared" si="171"/>
        <v>0</v>
      </c>
      <c r="W386" s="6">
        <f t="shared" si="171"/>
        <v>0</v>
      </c>
      <c r="X386" s="6">
        <f t="shared" si="171"/>
        <v>0</v>
      </c>
      <c r="Y386" s="6">
        <f t="shared" si="171"/>
        <v>0</v>
      </c>
      <c r="Z386" s="6">
        <f t="shared" si="171"/>
        <v>0</v>
      </c>
      <c r="AA386" s="6">
        <f t="shared" si="171"/>
        <v>0</v>
      </c>
    </row>
    <row r="387" spans="1:27">
      <c r="A387" s="4" t="s">
        <v>653</v>
      </c>
      <c r="B387" s="7" t="s">
        <v>2516</v>
      </c>
      <c r="C387" s="8">
        <f t="shared" ref="C387:C394" si="172">SUBTOTAL(9,D387:P387)</f>
        <v>0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2">
        <f t="shared" ref="Q387:Q394" si="173">SUBTOTAL(9,R387:AA387)</f>
        <v>0</v>
      </c>
      <c r="R387" s="9">
        <f t="shared" ref="R387:R394" si="174">D387</f>
        <v>0</v>
      </c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">
      <c r="A388" s="4" t="s">
        <v>654</v>
      </c>
      <c r="B388" s="7" t="s">
        <v>2517</v>
      </c>
      <c r="C388" s="8">
        <f t="shared" si="172"/>
        <v>0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2">
        <f t="shared" si="173"/>
        <v>0</v>
      </c>
      <c r="R388" s="9">
        <f t="shared" si="174"/>
        <v>0</v>
      </c>
      <c r="S388" s="9"/>
      <c r="T388" s="9"/>
      <c r="U388" s="9"/>
      <c r="V388" s="9"/>
      <c r="W388" s="9"/>
      <c r="X388" s="9"/>
      <c r="Y388" s="9"/>
      <c r="Z388" s="9"/>
      <c r="AA388" s="9"/>
    </row>
    <row r="389" spans="1:27">
      <c r="A389" s="4" t="s">
        <v>655</v>
      </c>
      <c r="B389" s="7" t="s">
        <v>2518</v>
      </c>
      <c r="C389" s="8">
        <f t="shared" si="172"/>
        <v>0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2">
        <f t="shared" si="173"/>
        <v>0</v>
      </c>
      <c r="R389" s="9">
        <f t="shared" si="174"/>
        <v>0</v>
      </c>
      <c r="S389" s="9"/>
      <c r="T389" s="9"/>
      <c r="U389" s="9"/>
      <c r="V389" s="9"/>
      <c r="W389" s="9"/>
      <c r="X389" s="9"/>
      <c r="Y389" s="9"/>
      <c r="Z389" s="9"/>
      <c r="AA389" s="9"/>
    </row>
    <row r="390" spans="1:27">
      <c r="A390" s="4" t="s">
        <v>656</v>
      </c>
      <c r="B390" s="7" t="s">
        <v>2757</v>
      </c>
      <c r="C390" s="8">
        <f t="shared" si="172"/>
        <v>0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2">
        <f t="shared" si="173"/>
        <v>0</v>
      </c>
      <c r="R390" s="9">
        <f t="shared" si="174"/>
        <v>0</v>
      </c>
      <c r="S390" s="9"/>
      <c r="T390" s="9"/>
      <c r="U390" s="9"/>
      <c r="V390" s="9"/>
      <c r="W390" s="9"/>
      <c r="X390" s="9"/>
      <c r="Y390" s="9"/>
      <c r="Z390" s="9"/>
      <c r="AA390" s="9"/>
    </row>
    <row r="391" spans="1:27">
      <c r="A391" s="4" t="s">
        <v>658</v>
      </c>
      <c r="B391" s="7" t="s">
        <v>2758</v>
      </c>
      <c r="C391" s="8">
        <f t="shared" si="172"/>
        <v>0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2">
        <f t="shared" si="173"/>
        <v>0</v>
      </c>
      <c r="R391" s="9">
        <f t="shared" si="174"/>
        <v>0</v>
      </c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">
      <c r="A392" s="4" t="s">
        <v>660</v>
      </c>
      <c r="B392" s="7" t="s">
        <v>2759</v>
      </c>
      <c r="C392" s="8">
        <f t="shared" si="172"/>
        <v>0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2">
        <f t="shared" si="173"/>
        <v>0</v>
      </c>
      <c r="R392" s="9">
        <f t="shared" si="174"/>
        <v>0</v>
      </c>
      <c r="S392" s="9"/>
      <c r="T392" s="9"/>
      <c r="U392" s="9"/>
      <c r="V392" s="9"/>
      <c r="W392" s="9"/>
      <c r="X392" s="9"/>
      <c r="Y392" s="9"/>
      <c r="Z392" s="9"/>
      <c r="AA392" s="9"/>
    </row>
    <row r="393" spans="1:27">
      <c r="A393" s="4" t="s">
        <v>662</v>
      </c>
      <c r="B393" s="7" t="s">
        <v>2525</v>
      </c>
      <c r="C393" s="8">
        <f t="shared" si="172"/>
        <v>0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2">
        <f t="shared" si="173"/>
        <v>0</v>
      </c>
      <c r="R393" s="9">
        <f t="shared" si="174"/>
        <v>0</v>
      </c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">
      <c r="A394" s="4" t="s">
        <v>663</v>
      </c>
      <c r="B394" s="7" t="s">
        <v>2760</v>
      </c>
      <c r="C394" s="8">
        <f t="shared" si="172"/>
        <v>0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2">
        <f t="shared" si="173"/>
        <v>0</v>
      </c>
      <c r="R394" s="9">
        <f t="shared" si="174"/>
        <v>0</v>
      </c>
      <c r="S394" s="9"/>
      <c r="T394" s="9"/>
      <c r="U394" s="9"/>
      <c r="V394" s="9"/>
      <c r="W394" s="9"/>
      <c r="X394" s="9"/>
      <c r="Y394" s="9"/>
      <c r="Z394" s="9"/>
      <c r="AA394" s="9"/>
    </row>
    <row r="395" spans="1:27">
      <c r="A395" s="4" t="s">
        <v>665</v>
      </c>
      <c r="B395" s="5" t="s">
        <v>2761</v>
      </c>
      <c r="C395" s="6">
        <f t="shared" ref="C395:AA395" si="175">SUM(C396:C403)</f>
        <v>0</v>
      </c>
      <c r="D395" s="6">
        <f t="shared" si="175"/>
        <v>0</v>
      </c>
      <c r="E395" s="6">
        <f t="shared" si="175"/>
        <v>0</v>
      </c>
      <c r="F395" s="6">
        <f t="shared" si="175"/>
        <v>0</v>
      </c>
      <c r="G395" s="6">
        <f t="shared" si="175"/>
        <v>0</v>
      </c>
      <c r="H395" s="6">
        <f t="shared" si="175"/>
        <v>0</v>
      </c>
      <c r="I395" s="6">
        <f t="shared" si="175"/>
        <v>0</v>
      </c>
      <c r="J395" s="6">
        <f t="shared" si="175"/>
        <v>0</v>
      </c>
      <c r="K395" s="6">
        <f t="shared" si="175"/>
        <v>0</v>
      </c>
      <c r="L395" s="6">
        <f t="shared" si="175"/>
        <v>0</v>
      </c>
      <c r="M395" s="6">
        <f t="shared" si="175"/>
        <v>0</v>
      </c>
      <c r="N395" s="6">
        <f t="shared" si="175"/>
        <v>0</v>
      </c>
      <c r="O395" s="6">
        <f t="shared" si="175"/>
        <v>0</v>
      </c>
      <c r="P395" s="6">
        <f t="shared" si="175"/>
        <v>0</v>
      </c>
      <c r="Q395" s="11">
        <f t="shared" si="175"/>
        <v>0</v>
      </c>
      <c r="R395" s="6">
        <f t="shared" si="175"/>
        <v>0</v>
      </c>
      <c r="S395" s="6">
        <f t="shared" si="175"/>
        <v>0</v>
      </c>
      <c r="T395" s="6">
        <f t="shared" si="175"/>
        <v>0</v>
      </c>
      <c r="U395" s="6">
        <f t="shared" si="175"/>
        <v>0</v>
      </c>
      <c r="V395" s="6">
        <f t="shared" si="175"/>
        <v>0</v>
      </c>
      <c r="W395" s="6">
        <f t="shared" si="175"/>
        <v>0</v>
      </c>
      <c r="X395" s="6">
        <f t="shared" si="175"/>
        <v>0</v>
      </c>
      <c r="Y395" s="6">
        <f t="shared" si="175"/>
        <v>0</v>
      </c>
      <c r="Z395" s="6">
        <f t="shared" si="175"/>
        <v>0</v>
      </c>
      <c r="AA395" s="6">
        <f t="shared" si="175"/>
        <v>0</v>
      </c>
    </row>
    <row r="396" spans="1:27">
      <c r="A396" s="4" t="s">
        <v>667</v>
      </c>
      <c r="B396" s="7" t="s">
        <v>2516</v>
      </c>
      <c r="C396" s="8">
        <f t="shared" ref="C396:C403" si="176">SUBTOTAL(9,D396:P396)</f>
        <v>0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2">
        <f t="shared" ref="Q396:Q403" si="177">SUBTOTAL(9,R396:AA396)</f>
        <v>0</v>
      </c>
      <c r="R396" s="9">
        <f t="shared" ref="R396:R403" si="178">D396</f>
        <v>0</v>
      </c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">
      <c r="A397" s="4" t="s">
        <v>668</v>
      </c>
      <c r="B397" s="7" t="s">
        <v>2517</v>
      </c>
      <c r="C397" s="8">
        <f t="shared" si="176"/>
        <v>0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2">
        <f t="shared" si="177"/>
        <v>0</v>
      </c>
      <c r="R397" s="9">
        <f t="shared" si="178"/>
        <v>0</v>
      </c>
      <c r="S397" s="9"/>
      <c r="T397" s="9"/>
      <c r="U397" s="9"/>
      <c r="V397" s="9"/>
      <c r="W397" s="9"/>
      <c r="X397" s="9"/>
      <c r="Y397" s="9"/>
      <c r="Z397" s="9"/>
      <c r="AA397" s="9"/>
    </row>
    <row r="398" spans="1:27">
      <c r="A398" s="4" t="s">
        <v>669</v>
      </c>
      <c r="B398" s="7" t="s">
        <v>2518</v>
      </c>
      <c r="C398" s="8">
        <f t="shared" si="176"/>
        <v>0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2">
        <f t="shared" si="177"/>
        <v>0</v>
      </c>
      <c r="R398" s="9">
        <f t="shared" si="178"/>
        <v>0</v>
      </c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">
      <c r="A399" s="4" t="s">
        <v>670</v>
      </c>
      <c r="B399" s="7" t="s">
        <v>2762</v>
      </c>
      <c r="C399" s="8">
        <f t="shared" si="176"/>
        <v>0</v>
      </c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2">
        <f t="shared" si="177"/>
        <v>0</v>
      </c>
      <c r="R399" s="9">
        <f t="shared" si="178"/>
        <v>0</v>
      </c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">
      <c r="A400" s="4" t="s">
        <v>672</v>
      </c>
      <c r="B400" s="7" t="s">
        <v>2763</v>
      </c>
      <c r="C400" s="8">
        <f t="shared" si="176"/>
        <v>0</v>
      </c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2">
        <f t="shared" si="177"/>
        <v>0</v>
      </c>
      <c r="R400" s="9">
        <f t="shared" si="178"/>
        <v>0</v>
      </c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">
      <c r="A401" s="4" t="s">
        <v>674</v>
      </c>
      <c r="B401" s="7" t="s">
        <v>2764</v>
      </c>
      <c r="C401" s="8">
        <f t="shared" si="176"/>
        <v>0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2">
        <f t="shared" si="177"/>
        <v>0</v>
      </c>
      <c r="R401" s="9">
        <f t="shared" si="178"/>
        <v>0</v>
      </c>
      <c r="S401" s="9"/>
      <c r="T401" s="9"/>
      <c r="U401" s="9"/>
      <c r="V401" s="9"/>
      <c r="W401" s="9"/>
      <c r="X401" s="9"/>
      <c r="Y401" s="9"/>
      <c r="Z401" s="9"/>
      <c r="AA401" s="9"/>
    </row>
    <row r="402" spans="1:27">
      <c r="A402" s="4" t="s">
        <v>676</v>
      </c>
      <c r="B402" s="7" t="s">
        <v>2525</v>
      </c>
      <c r="C402" s="8">
        <f t="shared" si="176"/>
        <v>0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2">
        <f t="shared" si="177"/>
        <v>0</v>
      </c>
      <c r="R402" s="9">
        <f t="shared" si="178"/>
        <v>0</v>
      </c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">
      <c r="A403" s="4" t="s">
        <v>677</v>
      </c>
      <c r="B403" s="7" t="s">
        <v>2765</v>
      </c>
      <c r="C403" s="8">
        <f t="shared" si="176"/>
        <v>0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2">
        <f t="shared" si="177"/>
        <v>0</v>
      </c>
      <c r="R403" s="9">
        <f t="shared" si="178"/>
        <v>0</v>
      </c>
      <c r="S403" s="9"/>
      <c r="T403" s="9"/>
      <c r="U403" s="9"/>
      <c r="V403" s="9"/>
      <c r="W403" s="9"/>
      <c r="X403" s="9"/>
      <c r="Y403" s="9"/>
      <c r="Z403" s="9"/>
      <c r="AA403" s="9"/>
    </row>
    <row r="404" spans="1:27">
      <c r="A404" s="4" t="s">
        <v>679</v>
      </c>
      <c r="B404" s="5" t="s">
        <v>2766</v>
      </c>
      <c r="C404" s="6">
        <f t="shared" ref="C404:AA404" si="179">SUM(C405:C411)</f>
        <v>0</v>
      </c>
      <c r="D404" s="6">
        <f t="shared" si="179"/>
        <v>0</v>
      </c>
      <c r="E404" s="6">
        <f t="shared" si="179"/>
        <v>0</v>
      </c>
      <c r="F404" s="6">
        <f t="shared" si="179"/>
        <v>0</v>
      </c>
      <c r="G404" s="6">
        <f t="shared" si="179"/>
        <v>0</v>
      </c>
      <c r="H404" s="6">
        <f t="shared" si="179"/>
        <v>0</v>
      </c>
      <c r="I404" s="6">
        <f t="shared" si="179"/>
        <v>0</v>
      </c>
      <c r="J404" s="6">
        <f t="shared" si="179"/>
        <v>0</v>
      </c>
      <c r="K404" s="6">
        <f t="shared" si="179"/>
        <v>0</v>
      </c>
      <c r="L404" s="6">
        <f t="shared" si="179"/>
        <v>0</v>
      </c>
      <c r="M404" s="6">
        <f t="shared" si="179"/>
        <v>0</v>
      </c>
      <c r="N404" s="6">
        <f t="shared" si="179"/>
        <v>0</v>
      </c>
      <c r="O404" s="6">
        <f t="shared" si="179"/>
        <v>0</v>
      </c>
      <c r="P404" s="6">
        <f t="shared" si="179"/>
        <v>0</v>
      </c>
      <c r="Q404" s="11">
        <f t="shared" si="179"/>
        <v>0</v>
      </c>
      <c r="R404" s="6">
        <f t="shared" si="179"/>
        <v>0</v>
      </c>
      <c r="S404" s="6">
        <f t="shared" si="179"/>
        <v>0</v>
      </c>
      <c r="T404" s="6">
        <f t="shared" si="179"/>
        <v>0</v>
      </c>
      <c r="U404" s="6">
        <f t="shared" si="179"/>
        <v>0</v>
      </c>
      <c r="V404" s="6">
        <f t="shared" si="179"/>
        <v>0</v>
      </c>
      <c r="W404" s="6">
        <f t="shared" si="179"/>
        <v>0</v>
      </c>
      <c r="X404" s="6">
        <f t="shared" si="179"/>
        <v>0</v>
      </c>
      <c r="Y404" s="6">
        <f t="shared" si="179"/>
        <v>0</v>
      </c>
      <c r="Z404" s="6">
        <f t="shared" si="179"/>
        <v>0</v>
      </c>
      <c r="AA404" s="6">
        <f t="shared" si="179"/>
        <v>0</v>
      </c>
    </row>
    <row r="405" spans="1:27">
      <c r="A405" s="4" t="s">
        <v>681</v>
      </c>
      <c r="B405" s="7" t="s">
        <v>2516</v>
      </c>
      <c r="C405" s="8">
        <f t="shared" ref="C405:C411" si="180">SUBTOTAL(9,D405:P405)</f>
        <v>0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2">
        <f t="shared" ref="Q405:Q411" si="181">SUBTOTAL(9,R405:AA405)</f>
        <v>0</v>
      </c>
      <c r="R405" s="9">
        <f t="shared" ref="R405:R411" si="182">D405</f>
        <v>0</v>
      </c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">
      <c r="A406" s="4" t="s">
        <v>682</v>
      </c>
      <c r="B406" s="7" t="s">
        <v>2517</v>
      </c>
      <c r="C406" s="8">
        <f t="shared" si="180"/>
        <v>0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2">
        <f t="shared" si="181"/>
        <v>0</v>
      </c>
      <c r="R406" s="9">
        <f t="shared" si="182"/>
        <v>0</v>
      </c>
      <c r="S406" s="9"/>
      <c r="T406" s="9"/>
      <c r="U406" s="9"/>
      <c r="V406" s="9"/>
      <c r="W406" s="9"/>
      <c r="X406" s="9"/>
      <c r="Y406" s="9"/>
      <c r="Z406" s="9"/>
      <c r="AA406" s="9"/>
    </row>
    <row r="407" spans="1:27">
      <c r="A407" s="4" t="s">
        <v>683</v>
      </c>
      <c r="B407" s="7" t="s">
        <v>2518</v>
      </c>
      <c r="C407" s="8">
        <f t="shared" si="180"/>
        <v>0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2">
        <f t="shared" si="181"/>
        <v>0</v>
      </c>
      <c r="R407" s="9">
        <f t="shared" si="182"/>
        <v>0</v>
      </c>
      <c r="S407" s="9"/>
      <c r="T407" s="9"/>
      <c r="U407" s="9"/>
      <c r="V407" s="9"/>
      <c r="W407" s="9"/>
      <c r="X407" s="9"/>
      <c r="Y407" s="9"/>
      <c r="Z407" s="9"/>
      <c r="AA407" s="9"/>
    </row>
    <row r="408" spans="1:27">
      <c r="A408" s="4" t="s">
        <v>684</v>
      </c>
      <c r="B408" s="7" t="s">
        <v>2767</v>
      </c>
      <c r="C408" s="8">
        <f t="shared" si="180"/>
        <v>0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2">
        <f t="shared" si="181"/>
        <v>0</v>
      </c>
      <c r="R408" s="9">
        <f t="shared" si="182"/>
        <v>0</v>
      </c>
      <c r="S408" s="9"/>
      <c r="T408" s="9"/>
      <c r="U408" s="9"/>
      <c r="V408" s="9"/>
      <c r="W408" s="9"/>
      <c r="X408" s="9"/>
      <c r="Y408" s="9"/>
      <c r="Z408" s="9"/>
      <c r="AA408" s="9"/>
    </row>
    <row r="409" spans="1:27">
      <c r="A409" s="4" t="s">
        <v>686</v>
      </c>
      <c r="B409" s="7" t="s">
        <v>2768</v>
      </c>
      <c r="C409" s="8">
        <f t="shared" si="180"/>
        <v>0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2">
        <f t="shared" si="181"/>
        <v>0</v>
      </c>
      <c r="R409" s="9">
        <f t="shared" si="182"/>
        <v>0</v>
      </c>
      <c r="S409" s="9"/>
      <c r="T409" s="9"/>
      <c r="U409" s="9"/>
      <c r="V409" s="9"/>
      <c r="W409" s="9"/>
      <c r="X409" s="9"/>
      <c r="Y409" s="9"/>
      <c r="Z409" s="9"/>
      <c r="AA409" s="9"/>
    </row>
    <row r="410" spans="1:27">
      <c r="A410" s="4" t="s">
        <v>688</v>
      </c>
      <c r="B410" s="7" t="s">
        <v>2525</v>
      </c>
      <c r="C410" s="8">
        <f t="shared" si="180"/>
        <v>0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2">
        <f t="shared" si="181"/>
        <v>0</v>
      </c>
      <c r="R410" s="9">
        <f t="shared" si="182"/>
        <v>0</v>
      </c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">
      <c r="A411" s="13" t="s">
        <v>689</v>
      </c>
      <c r="B411" s="7" t="s">
        <v>2769</v>
      </c>
      <c r="C411" s="8">
        <f t="shared" si="180"/>
        <v>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2">
        <f t="shared" si="181"/>
        <v>0</v>
      </c>
      <c r="R411" s="9">
        <f t="shared" si="182"/>
        <v>0</v>
      </c>
      <c r="S411" s="9"/>
      <c r="T411" s="9"/>
      <c r="U411" s="9"/>
      <c r="V411" s="9"/>
      <c r="W411" s="9"/>
      <c r="X411" s="9"/>
      <c r="Y411" s="9"/>
      <c r="Z411" s="9"/>
      <c r="AA411" s="9"/>
    </row>
    <row r="412" spans="1:27">
      <c r="A412" s="13" t="s">
        <v>691</v>
      </c>
      <c r="B412" s="5" t="s">
        <v>2770</v>
      </c>
      <c r="C412" s="6">
        <f t="shared" ref="C412:AA412" si="183">SUM(C413:C419)</f>
        <v>0</v>
      </c>
      <c r="D412" s="6">
        <f t="shared" si="183"/>
        <v>0</v>
      </c>
      <c r="E412" s="6">
        <f t="shared" si="183"/>
        <v>0</v>
      </c>
      <c r="F412" s="6">
        <f t="shared" si="183"/>
        <v>0</v>
      </c>
      <c r="G412" s="6">
        <f t="shared" si="183"/>
        <v>0</v>
      </c>
      <c r="H412" s="6">
        <f t="shared" si="183"/>
        <v>0</v>
      </c>
      <c r="I412" s="6">
        <f t="shared" si="183"/>
        <v>0</v>
      </c>
      <c r="J412" s="6">
        <f t="shared" si="183"/>
        <v>0</v>
      </c>
      <c r="K412" s="6">
        <f t="shared" si="183"/>
        <v>0</v>
      </c>
      <c r="L412" s="6">
        <f t="shared" si="183"/>
        <v>0</v>
      </c>
      <c r="M412" s="6">
        <f t="shared" si="183"/>
        <v>0</v>
      </c>
      <c r="N412" s="6">
        <f t="shared" si="183"/>
        <v>0</v>
      </c>
      <c r="O412" s="6">
        <f t="shared" si="183"/>
        <v>0</v>
      </c>
      <c r="P412" s="6">
        <f t="shared" si="183"/>
        <v>0</v>
      </c>
      <c r="Q412" s="11">
        <f t="shared" si="183"/>
        <v>0</v>
      </c>
      <c r="R412" s="6">
        <f t="shared" si="183"/>
        <v>0</v>
      </c>
      <c r="S412" s="6">
        <f t="shared" si="183"/>
        <v>0</v>
      </c>
      <c r="T412" s="6">
        <f t="shared" si="183"/>
        <v>0</v>
      </c>
      <c r="U412" s="6">
        <f t="shared" si="183"/>
        <v>0</v>
      </c>
      <c r="V412" s="6">
        <f t="shared" si="183"/>
        <v>0</v>
      </c>
      <c r="W412" s="6">
        <f t="shared" si="183"/>
        <v>0</v>
      </c>
      <c r="X412" s="6">
        <f t="shared" si="183"/>
        <v>0</v>
      </c>
      <c r="Y412" s="6">
        <f t="shared" si="183"/>
        <v>0</v>
      </c>
      <c r="Z412" s="6">
        <f t="shared" si="183"/>
        <v>0</v>
      </c>
      <c r="AA412" s="6">
        <f t="shared" si="183"/>
        <v>0</v>
      </c>
    </row>
    <row r="413" spans="1:27">
      <c r="A413" s="13" t="s">
        <v>693</v>
      </c>
      <c r="B413" s="7" t="s">
        <v>2516</v>
      </c>
      <c r="C413" s="8">
        <f t="shared" ref="C413:C419" si="184">SUBTOTAL(9,D413:P413)</f>
        <v>0</v>
      </c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2">
        <f t="shared" ref="Q413:Q419" si="185">SUBTOTAL(9,R413:AA413)</f>
        <v>0</v>
      </c>
      <c r="R413" s="9">
        <f t="shared" ref="R413:R419" si="186">D413</f>
        <v>0</v>
      </c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">
      <c r="A414" s="13" t="s">
        <v>694</v>
      </c>
      <c r="B414" s="7" t="s">
        <v>2517</v>
      </c>
      <c r="C414" s="8">
        <f t="shared" si="184"/>
        <v>0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2">
        <f t="shared" si="185"/>
        <v>0</v>
      </c>
      <c r="R414" s="9">
        <f t="shared" si="186"/>
        <v>0</v>
      </c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">
      <c r="A415" s="13" t="s">
        <v>695</v>
      </c>
      <c r="B415" s="7" t="s">
        <v>2771</v>
      </c>
      <c r="C415" s="8">
        <f t="shared" si="184"/>
        <v>0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2">
        <f t="shared" si="185"/>
        <v>0</v>
      </c>
      <c r="R415" s="9">
        <f t="shared" si="186"/>
        <v>0</v>
      </c>
      <c r="S415" s="9"/>
      <c r="T415" s="9"/>
      <c r="U415" s="9"/>
      <c r="V415" s="9"/>
      <c r="W415" s="9"/>
      <c r="X415" s="9"/>
      <c r="Y415" s="9"/>
      <c r="Z415" s="9"/>
      <c r="AA415" s="9"/>
    </row>
    <row r="416" spans="1:27">
      <c r="A416" s="13" t="s">
        <v>697</v>
      </c>
      <c r="B416" s="7" t="s">
        <v>2772</v>
      </c>
      <c r="C416" s="8">
        <f t="shared" si="184"/>
        <v>0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2">
        <f t="shared" si="185"/>
        <v>0</v>
      </c>
      <c r="R416" s="9">
        <f t="shared" si="186"/>
        <v>0</v>
      </c>
      <c r="S416" s="9"/>
      <c r="T416" s="9"/>
      <c r="U416" s="9"/>
      <c r="V416" s="9"/>
      <c r="W416" s="9"/>
      <c r="X416" s="9"/>
      <c r="Y416" s="9"/>
      <c r="Z416" s="9"/>
      <c r="AA416" s="9"/>
    </row>
    <row r="417" spans="1:27">
      <c r="A417" s="13" t="s">
        <v>699</v>
      </c>
      <c r="B417" s="7" t="s">
        <v>2773</v>
      </c>
      <c r="C417" s="8">
        <f t="shared" si="184"/>
        <v>0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2">
        <f t="shared" si="185"/>
        <v>0</v>
      </c>
      <c r="R417" s="9">
        <f t="shared" si="186"/>
        <v>0</v>
      </c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">
      <c r="A418" s="4" t="s">
        <v>701</v>
      </c>
      <c r="B418" s="7" t="s">
        <v>2726</v>
      </c>
      <c r="C418" s="8">
        <f t="shared" si="184"/>
        <v>0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2">
        <f t="shared" si="185"/>
        <v>0</v>
      </c>
      <c r="R418" s="9">
        <f t="shared" si="186"/>
        <v>0</v>
      </c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">
      <c r="A419" s="4" t="s">
        <v>702</v>
      </c>
      <c r="B419" s="7" t="s">
        <v>2774</v>
      </c>
      <c r="C419" s="8">
        <f t="shared" si="184"/>
        <v>0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2">
        <f t="shared" si="185"/>
        <v>0</v>
      </c>
      <c r="R419" s="9">
        <f t="shared" si="186"/>
        <v>0</v>
      </c>
      <c r="S419" s="9"/>
      <c r="T419" s="9"/>
      <c r="U419" s="9"/>
      <c r="V419" s="9"/>
      <c r="W419" s="9"/>
      <c r="X419" s="9"/>
      <c r="Y419" s="9"/>
      <c r="Z419" s="9"/>
      <c r="AA419" s="9"/>
    </row>
    <row r="420" spans="1:27">
      <c r="A420" s="4" t="s">
        <v>704</v>
      </c>
      <c r="B420" s="5" t="s">
        <v>2775</v>
      </c>
      <c r="C420" s="6">
        <f t="shared" ref="C420:AA420" si="187">SUM(C421:C428)</f>
        <v>0</v>
      </c>
      <c r="D420" s="6">
        <f t="shared" si="187"/>
        <v>0</v>
      </c>
      <c r="E420" s="6">
        <f t="shared" si="187"/>
        <v>0</v>
      </c>
      <c r="F420" s="6">
        <f t="shared" si="187"/>
        <v>0</v>
      </c>
      <c r="G420" s="6">
        <f t="shared" si="187"/>
        <v>0</v>
      </c>
      <c r="H420" s="6">
        <f t="shared" si="187"/>
        <v>0</v>
      </c>
      <c r="I420" s="6">
        <f t="shared" si="187"/>
        <v>0</v>
      </c>
      <c r="J420" s="6">
        <f t="shared" si="187"/>
        <v>0</v>
      </c>
      <c r="K420" s="6">
        <f t="shared" si="187"/>
        <v>0</v>
      </c>
      <c r="L420" s="6">
        <f t="shared" si="187"/>
        <v>0</v>
      </c>
      <c r="M420" s="6">
        <f t="shared" si="187"/>
        <v>0</v>
      </c>
      <c r="N420" s="6">
        <f t="shared" si="187"/>
        <v>0</v>
      </c>
      <c r="O420" s="6">
        <f t="shared" si="187"/>
        <v>0</v>
      </c>
      <c r="P420" s="6">
        <f t="shared" si="187"/>
        <v>0</v>
      </c>
      <c r="Q420" s="11">
        <f t="shared" si="187"/>
        <v>0</v>
      </c>
      <c r="R420" s="6">
        <f t="shared" si="187"/>
        <v>0</v>
      </c>
      <c r="S420" s="6">
        <f t="shared" si="187"/>
        <v>0</v>
      </c>
      <c r="T420" s="6">
        <f t="shared" si="187"/>
        <v>0</v>
      </c>
      <c r="U420" s="6">
        <f t="shared" si="187"/>
        <v>0</v>
      </c>
      <c r="V420" s="6">
        <f t="shared" si="187"/>
        <v>0</v>
      </c>
      <c r="W420" s="6">
        <f t="shared" si="187"/>
        <v>0</v>
      </c>
      <c r="X420" s="6">
        <f t="shared" si="187"/>
        <v>0</v>
      </c>
      <c r="Y420" s="6">
        <f t="shared" si="187"/>
        <v>0</v>
      </c>
      <c r="Z420" s="6">
        <f t="shared" si="187"/>
        <v>0</v>
      </c>
      <c r="AA420" s="6">
        <f t="shared" si="187"/>
        <v>0</v>
      </c>
    </row>
    <row r="421" spans="1:27" ht="24">
      <c r="A421" s="4" t="s">
        <v>706</v>
      </c>
      <c r="B421" s="7" t="s">
        <v>2776</v>
      </c>
      <c r="C421" s="8">
        <f t="shared" ref="C421:C428" si="188">SUBTOTAL(9,D421:P421)</f>
        <v>0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2">
        <f t="shared" ref="Q421:Q428" si="189">SUBTOTAL(9,R421:AA421)</f>
        <v>0</v>
      </c>
      <c r="R421" s="9">
        <f t="shared" ref="R421:R428" si="190">D421</f>
        <v>0</v>
      </c>
      <c r="S421" s="9"/>
      <c r="T421" s="9"/>
      <c r="U421" s="9"/>
      <c r="V421" s="9"/>
      <c r="W421" s="9"/>
      <c r="X421" s="9"/>
      <c r="Y421" s="9"/>
      <c r="Z421" s="9"/>
      <c r="AA421" s="9"/>
    </row>
    <row r="422" spans="1:27">
      <c r="A422" s="4" t="s">
        <v>708</v>
      </c>
      <c r="B422" s="7" t="s">
        <v>2516</v>
      </c>
      <c r="C422" s="8">
        <f t="shared" si="188"/>
        <v>0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2">
        <f t="shared" si="189"/>
        <v>0</v>
      </c>
      <c r="R422" s="9">
        <f t="shared" si="190"/>
        <v>0</v>
      </c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">
      <c r="A423" s="4" t="s">
        <v>709</v>
      </c>
      <c r="B423" s="7" t="s">
        <v>2777</v>
      </c>
      <c r="C423" s="8">
        <f t="shared" si="188"/>
        <v>0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2">
        <f t="shared" si="189"/>
        <v>0</v>
      </c>
      <c r="R423" s="9">
        <f t="shared" si="190"/>
        <v>0</v>
      </c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">
      <c r="A424" s="4" t="s">
        <v>711</v>
      </c>
      <c r="B424" s="7" t="s">
        <v>2778</v>
      </c>
      <c r="C424" s="8">
        <f t="shared" si="188"/>
        <v>0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2">
        <f t="shared" si="189"/>
        <v>0</v>
      </c>
      <c r="R424" s="9">
        <f t="shared" si="190"/>
        <v>0</v>
      </c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">
      <c r="A425" s="4" t="s">
        <v>713</v>
      </c>
      <c r="B425" s="7" t="s">
        <v>2779</v>
      </c>
      <c r="C425" s="8">
        <f t="shared" si="188"/>
        <v>0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2">
        <f t="shared" si="189"/>
        <v>0</v>
      </c>
      <c r="R425" s="9">
        <f t="shared" si="190"/>
        <v>0</v>
      </c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">
      <c r="A426" s="4" t="s">
        <v>715</v>
      </c>
      <c r="B426" s="7" t="s">
        <v>2780</v>
      </c>
      <c r="C426" s="8">
        <f t="shared" si="188"/>
        <v>0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2">
        <f t="shared" si="189"/>
        <v>0</v>
      </c>
      <c r="R426" s="9">
        <f t="shared" si="190"/>
        <v>0</v>
      </c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">
      <c r="A427" s="4" t="s">
        <v>717</v>
      </c>
      <c r="B427" s="7" t="s">
        <v>2781</v>
      </c>
      <c r="C427" s="8">
        <f t="shared" si="188"/>
        <v>0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2">
        <f t="shared" si="189"/>
        <v>0</v>
      </c>
      <c r="R427" s="9">
        <f t="shared" si="190"/>
        <v>0</v>
      </c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">
      <c r="A428" s="4" t="s">
        <v>719</v>
      </c>
      <c r="B428" s="7" t="s">
        <v>2782</v>
      </c>
      <c r="C428" s="8">
        <f t="shared" si="188"/>
        <v>0</v>
      </c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2">
        <f t="shared" si="189"/>
        <v>0</v>
      </c>
      <c r="R428" s="9">
        <f t="shared" si="190"/>
        <v>0</v>
      </c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">
      <c r="A429" s="4" t="s">
        <v>721</v>
      </c>
      <c r="B429" s="5" t="s">
        <v>2783</v>
      </c>
      <c r="C429" s="6">
        <f t="shared" ref="C429:AA429" si="191">C430+C431</f>
        <v>0</v>
      </c>
      <c r="D429" s="6">
        <f t="shared" si="191"/>
        <v>0</v>
      </c>
      <c r="E429" s="6">
        <f t="shared" si="191"/>
        <v>0</v>
      </c>
      <c r="F429" s="6">
        <f t="shared" si="191"/>
        <v>0</v>
      </c>
      <c r="G429" s="6">
        <f t="shared" si="191"/>
        <v>0</v>
      </c>
      <c r="H429" s="6">
        <f t="shared" si="191"/>
        <v>0</v>
      </c>
      <c r="I429" s="6">
        <f t="shared" si="191"/>
        <v>0</v>
      </c>
      <c r="J429" s="6">
        <f t="shared" si="191"/>
        <v>0</v>
      </c>
      <c r="K429" s="6">
        <f t="shared" si="191"/>
        <v>0</v>
      </c>
      <c r="L429" s="6">
        <f t="shared" si="191"/>
        <v>0</v>
      </c>
      <c r="M429" s="6">
        <f t="shared" si="191"/>
        <v>0</v>
      </c>
      <c r="N429" s="6">
        <f t="shared" si="191"/>
        <v>0</v>
      </c>
      <c r="O429" s="6">
        <f t="shared" si="191"/>
        <v>0</v>
      </c>
      <c r="P429" s="6">
        <f t="shared" si="191"/>
        <v>0</v>
      </c>
      <c r="Q429" s="11">
        <f t="shared" si="191"/>
        <v>0</v>
      </c>
      <c r="R429" s="6">
        <f t="shared" si="191"/>
        <v>0</v>
      </c>
      <c r="S429" s="6">
        <f t="shared" si="191"/>
        <v>0</v>
      </c>
      <c r="T429" s="6">
        <f t="shared" si="191"/>
        <v>0</v>
      </c>
      <c r="U429" s="6">
        <f t="shared" si="191"/>
        <v>0</v>
      </c>
      <c r="V429" s="6">
        <f t="shared" si="191"/>
        <v>0</v>
      </c>
      <c r="W429" s="6">
        <f t="shared" si="191"/>
        <v>0</v>
      </c>
      <c r="X429" s="6">
        <f t="shared" si="191"/>
        <v>0</v>
      </c>
      <c r="Y429" s="6">
        <f t="shared" si="191"/>
        <v>0</v>
      </c>
      <c r="Z429" s="6">
        <f t="shared" si="191"/>
        <v>0</v>
      </c>
      <c r="AA429" s="6">
        <f t="shared" si="191"/>
        <v>0</v>
      </c>
    </row>
    <row r="430" spans="1:27" ht="24">
      <c r="A430" s="4" t="s">
        <v>723</v>
      </c>
      <c r="B430" s="7" t="s">
        <v>2784</v>
      </c>
      <c r="C430" s="8">
        <f t="shared" ref="C430:C437" si="192">SUBTOTAL(9,D430:P430)</f>
        <v>0</v>
      </c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2">
        <f t="shared" ref="Q430:Q437" si="193">SUBTOTAL(9,R430:AA430)</f>
        <v>0</v>
      </c>
      <c r="R430" s="9">
        <f t="shared" ref="R430:R437" si="194">D430</f>
        <v>0</v>
      </c>
      <c r="S430" s="9"/>
      <c r="T430" s="9"/>
      <c r="U430" s="9"/>
      <c r="V430" s="9"/>
      <c r="W430" s="9"/>
      <c r="X430" s="9"/>
      <c r="Y430" s="9"/>
      <c r="Z430" s="9"/>
      <c r="AA430" s="9"/>
    </row>
    <row r="431" spans="1:27">
      <c r="A431" s="4" t="s">
        <v>725</v>
      </c>
      <c r="B431" s="7" t="s">
        <v>2785</v>
      </c>
      <c r="C431" s="8">
        <f t="shared" si="192"/>
        <v>0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2">
        <f t="shared" si="193"/>
        <v>0</v>
      </c>
      <c r="R431" s="9">
        <f t="shared" si="194"/>
        <v>0</v>
      </c>
      <c r="S431" s="9"/>
      <c r="T431" s="9"/>
      <c r="U431" s="9"/>
      <c r="V431" s="9"/>
      <c r="W431" s="9"/>
      <c r="X431" s="9"/>
      <c r="Y431" s="9"/>
      <c r="Z431" s="9"/>
      <c r="AA431" s="9"/>
    </row>
    <row r="432" spans="1:27">
      <c r="A432" s="4" t="s">
        <v>727</v>
      </c>
      <c r="B432" s="5" t="s">
        <v>728</v>
      </c>
      <c r="C432" s="6">
        <f t="shared" ref="C432:AA432" si="195">C433+C438+C447+C454+C460+C464+C468+C472+C478+C485</f>
        <v>0</v>
      </c>
      <c r="D432" s="6">
        <f t="shared" si="195"/>
        <v>0</v>
      </c>
      <c r="E432" s="6">
        <f t="shared" si="195"/>
        <v>0</v>
      </c>
      <c r="F432" s="6">
        <f t="shared" si="195"/>
        <v>0</v>
      </c>
      <c r="G432" s="6">
        <f t="shared" si="195"/>
        <v>0</v>
      </c>
      <c r="H432" s="6">
        <f t="shared" si="195"/>
        <v>0</v>
      </c>
      <c r="I432" s="6">
        <f t="shared" si="195"/>
        <v>0</v>
      </c>
      <c r="J432" s="6">
        <f t="shared" si="195"/>
        <v>0</v>
      </c>
      <c r="K432" s="6">
        <f t="shared" si="195"/>
        <v>0</v>
      </c>
      <c r="L432" s="6">
        <f t="shared" si="195"/>
        <v>0</v>
      </c>
      <c r="M432" s="6">
        <f t="shared" si="195"/>
        <v>0</v>
      </c>
      <c r="N432" s="6">
        <f t="shared" si="195"/>
        <v>0</v>
      </c>
      <c r="O432" s="6">
        <f t="shared" si="195"/>
        <v>0</v>
      </c>
      <c r="P432" s="6">
        <f t="shared" si="195"/>
        <v>0</v>
      </c>
      <c r="Q432" s="11">
        <f t="shared" si="195"/>
        <v>0</v>
      </c>
      <c r="R432" s="6">
        <f t="shared" si="195"/>
        <v>0</v>
      </c>
      <c r="S432" s="6">
        <f t="shared" si="195"/>
        <v>0</v>
      </c>
      <c r="T432" s="6">
        <f t="shared" si="195"/>
        <v>0</v>
      </c>
      <c r="U432" s="6">
        <f t="shared" si="195"/>
        <v>0</v>
      </c>
      <c r="V432" s="6">
        <f t="shared" si="195"/>
        <v>0</v>
      </c>
      <c r="W432" s="6">
        <f t="shared" si="195"/>
        <v>0</v>
      </c>
      <c r="X432" s="6">
        <f t="shared" si="195"/>
        <v>0</v>
      </c>
      <c r="Y432" s="6">
        <f t="shared" si="195"/>
        <v>0</v>
      </c>
      <c r="Z432" s="6">
        <f t="shared" si="195"/>
        <v>0</v>
      </c>
      <c r="AA432" s="6">
        <f t="shared" si="195"/>
        <v>0</v>
      </c>
    </row>
    <row r="433" spans="1:27">
      <c r="A433" s="4" t="s">
        <v>729</v>
      </c>
      <c r="B433" s="5" t="s">
        <v>2786</v>
      </c>
      <c r="C433" s="6">
        <f t="shared" ref="C433:AA433" si="196">SUM(C434:C437)</f>
        <v>0</v>
      </c>
      <c r="D433" s="6">
        <f t="shared" si="196"/>
        <v>0</v>
      </c>
      <c r="E433" s="6">
        <f t="shared" si="196"/>
        <v>0</v>
      </c>
      <c r="F433" s="6">
        <f t="shared" si="196"/>
        <v>0</v>
      </c>
      <c r="G433" s="6">
        <f t="shared" si="196"/>
        <v>0</v>
      </c>
      <c r="H433" s="6">
        <f t="shared" si="196"/>
        <v>0</v>
      </c>
      <c r="I433" s="6">
        <f t="shared" si="196"/>
        <v>0</v>
      </c>
      <c r="J433" s="6">
        <f t="shared" si="196"/>
        <v>0</v>
      </c>
      <c r="K433" s="6">
        <f t="shared" si="196"/>
        <v>0</v>
      </c>
      <c r="L433" s="6">
        <f t="shared" si="196"/>
        <v>0</v>
      </c>
      <c r="M433" s="6">
        <f t="shared" si="196"/>
        <v>0</v>
      </c>
      <c r="N433" s="6">
        <f t="shared" si="196"/>
        <v>0</v>
      </c>
      <c r="O433" s="6">
        <f t="shared" si="196"/>
        <v>0</v>
      </c>
      <c r="P433" s="6">
        <f t="shared" si="196"/>
        <v>0</v>
      </c>
      <c r="Q433" s="11">
        <f t="shared" si="196"/>
        <v>0</v>
      </c>
      <c r="R433" s="6">
        <f t="shared" si="196"/>
        <v>0</v>
      </c>
      <c r="S433" s="6">
        <f t="shared" si="196"/>
        <v>0</v>
      </c>
      <c r="T433" s="6">
        <f t="shared" si="196"/>
        <v>0</v>
      </c>
      <c r="U433" s="6">
        <f t="shared" si="196"/>
        <v>0</v>
      </c>
      <c r="V433" s="6">
        <f t="shared" si="196"/>
        <v>0</v>
      </c>
      <c r="W433" s="6">
        <f t="shared" si="196"/>
        <v>0</v>
      </c>
      <c r="X433" s="6">
        <f t="shared" si="196"/>
        <v>0</v>
      </c>
      <c r="Y433" s="6">
        <f t="shared" si="196"/>
        <v>0</v>
      </c>
      <c r="Z433" s="6">
        <f t="shared" si="196"/>
        <v>0</v>
      </c>
      <c r="AA433" s="6">
        <f t="shared" si="196"/>
        <v>0</v>
      </c>
    </row>
    <row r="434" spans="1:27">
      <c r="A434" s="4" t="s">
        <v>731</v>
      </c>
      <c r="B434" s="7" t="s">
        <v>2516</v>
      </c>
      <c r="C434" s="8">
        <f t="shared" si="192"/>
        <v>0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2">
        <f t="shared" si="193"/>
        <v>0</v>
      </c>
      <c r="R434" s="9">
        <f t="shared" si="194"/>
        <v>0</v>
      </c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">
      <c r="A435" s="4" t="s">
        <v>732</v>
      </c>
      <c r="B435" s="7" t="s">
        <v>2517</v>
      </c>
      <c r="C435" s="8">
        <f t="shared" si="192"/>
        <v>0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2">
        <f t="shared" si="193"/>
        <v>0</v>
      </c>
      <c r="R435" s="9">
        <f t="shared" si="194"/>
        <v>0</v>
      </c>
      <c r="S435" s="9"/>
      <c r="T435" s="9"/>
      <c r="U435" s="9"/>
      <c r="V435" s="9"/>
      <c r="W435" s="9"/>
      <c r="X435" s="9"/>
      <c r="Y435" s="9"/>
      <c r="Z435" s="9"/>
      <c r="AA435" s="9"/>
    </row>
    <row r="436" spans="1:27">
      <c r="A436" s="4" t="s">
        <v>733</v>
      </c>
      <c r="B436" s="7" t="s">
        <v>2518</v>
      </c>
      <c r="C436" s="8">
        <f t="shared" si="192"/>
        <v>0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2">
        <f t="shared" si="193"/>
        <v>0</v>
      </c>
      <c r="R436" s="9">
        <f t="shared" si="194"/>
        <v>0</v>
      </c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">
      <c r="A437" s="4" t="s">
        <v>734</v>
      </c>
      <c r="B437" s="7" t="s">
        <v>2787</v>
      </c>
      <c r="C437" s="8">
        <f t="shared" si="192"/>
        <v>0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2">
        <f t="shared" si="193"/>
        <v>0</v>
      </c>
      <c r="R437" s="9">
        <f t="shared" si="194"/>
        <v>0</v>
      </c>
      <c r="S437" s="9"/>
      <c r="T437" s="9"/>
      <c r="U437" s="9"/>
      <c r="V437" s="9"/>
      <c r="W437" s="9"/>
      <c r="X437" s="9"/>
      <c r="Y437" s="9"/>
      <c r="Z437" s="9"/>
      <c r="AA437" s="9"/>
    </row>
    <row r="438" spans="1:27">
      <c r="A438" s="4" t="s">
        <v>736</v>
      </c>
      <c r="B438" s="5" t="s">
        <v>2788</v>
      </c>
      <c r="C438" s="6">
        <f t="shared" ref="C438:AA438" si="197">SUM(C439:C446)</f>
        <v>0</v>
      </c>
      <c r="D438" s="6">
        <f t="shared" si="197"/>
        <v>0</v>
      </c>
      <c r="E438" s="6">
        <f t="shared" si="197"/>
        <v>0</v>
      </c>
      <c r="F438" s="6">
        <f t="shared" si="197"/>
        <v>0</v>
      </c>
      <c r="G438" s="6">
        <f t="shared" si="197"/>
        <v>0</v>
      </c>
      <c r="H438" s="6">
        <f t="shared" si="197"/>
        <v>0</v>
      </c>
      <c r="I438" s="6">
        <f t="shared" si="197"/>
        <v>0</v>
      </c>
      <c r="J438" s="6">
        <f t="shared" si="197"/>
        <v>0</v>
      </c>
      <c r="K438" s="6">
        <f t="shared" si="197"/>
        <v>0</v>
      </c>
      <c r="L438" s="6">
        <f t="shared" si="197"/>
        <v>0</v>
      </c>
      <c r="M438" s="6">
        <f t="shared" si="197"/>
        <v>0</v>
      </c>
      <c r="N438" s="6">
        <f t="shared" si="197"/>
        <v>0</v>
      </c>
      <c r="O438" s="6">
        <f t="shared" si="197"/>
        <v>0</v>
      </c>
      <c r="P438" s="6">
        <f t="shared" si="197"/>
        <v>0</v>
      </c>
      <c r="Q438" s="11">
        <f t="shared" si="197"/>
        <v>0</v>
      </c>
      <c r="R438" s="6">
        <f t="shared" si="197"/>
        <v>0</v>
      </c>
      <c r="S438" s="6">
        <f t="shared" si="197"/>
        <v>0</v>
      </c>
      <c r="T438" s="6">
        <f t="shared" si="197"/>
        <v>0</v>
      </c>
      <c r="U438" s="6">
        <f t="shared" si="197"/>
        <v>0</v>
      </c>
      <c r="V438" s="6">
        <f t="shared" si="197"/>
        <v>0</v>
      </c>
      <c r="W438" s="6">
        <f t="shared" si="197"/>
        <v>0</v>
      </c>
      <c r="X438" s="6">
        <f t="shared" si="197"/>
        <v>0</v>
      </c>
      <c r="Y438" s="6">
        <f t="shared" si="197"/>
        <v>0</v>
      </c>
      <c r="Z438" s="6">
        <f t="shared" si="197"/>
        <v>0</v>
      </c>
      <c r="AA438" s="6">
        <f t="shared" si="197"/>
        <v>0</v>
      </c>
    </row>
    <row r="439" spans="1:27">
      <c r="A439" s="4" t="s">
        <v>738</v>
      </c>
      <c r="B439" s="7" t="s">
        <v>2789</v>
      </c>
      <c r="C439" s="8">
        <f t="shared" ref="C439:C446" si="198">SUBTOTAL(9,D439:P439)</f>
        <v>0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2">
        <f t="shared" ref="Q439:Q446" si="199">SUBTOTAL(9,R439:AA439)</f>
        <v>0</v>
      </c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>
      <c r="A440" s="4" t="s">
        <v>740</v>
      </c>
      <c r="B440" s="7" t="s">
        <v>2790</v>
      </c>
      <c r="C440" s="8">
        <f t="shared" si="198"/>
        <v>0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2">
        <f t="shared" si="199"/>
        <v>0</v>
      </c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>
      <c r="A441" s="4" t="s">
        <v>742</v>
      </c>
      <c r="B441" s="7" t="s">
        <v>2791</v>
      </c>
      <c r="C441" s="8">
        <f t="shared" si="198"/>
        <v>0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2">
        <f t="shared" si="199"/>
        <v>0</v>
      </c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>
      <c r="A442" s="4" t="s">
        <v>744</v>
      </c>
      <c r="B442" s="7" t="s">
        <v>2792</v>
      </c>
      <c r="C442" s="8">
        <f t="shared" si="198"/>
        <v>0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2">
        <f t="shared" si="199"/>
        <v>0</v>
      </c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>
      <c r="A443" s="4" t="s">
        <v>746</v>
      </c>
      <c r="B443" s="7" t="s">
        <v>2793</v>
      </c>
      <c r="C443" s="8">
        <f t="shared" si="198"/>
        <v>0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2">
        <f t="shared" si="199"/>
        <v>0</v>
      </c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36">
      <c r="A444" s="4" t="s">
        <v>748</v>
      </c>
      <c r="B444" s="7" t="s">
        <v>2794</v>
      </c>
      <c r="C444" s="8">
        <f t="shared" si="198"/>
        <v>0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2">
        <f t="shared" si="199"/>
        <v>0</v>
      </c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">
      <c r="A445" s="4" t="s">
        <v>750</v>
      </c>
      <c r="B445" s="7" t="s">
        <v>2795</v>
      </c>
      <c r="C445" s="8">
        <f t="shared" si="198"/>
        <v>0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2">
        <f t="shared" si="199"/>
        <v>0</v>
      </c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">
      <c r="A446" s="4" t="s">
        <v>752</v>
      </c>
      <c r="B446" s="7" t="s">
        <v>2796</v>
      </c>
      <c r="C446" s="8">
        <f t="shared" si="198"/>
        <v>0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12">
        <f t="shared" si="199"/>
        <v>0</v>
      </c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>
      <c r="A447" s="4" t="s">
        <v>754</v>
      </c>
      <c r="B447" s="5" t="s">
        <v>2797</v>
      </c>
      <c r="C447" s="6">
        <f t="shared" ref="C447:AA447" si="200">SUM(C448:C453)</f>
        <v>0</v>
      </c>
      <c r="D447" s="6">
        <f t="shared" si="200"/>
        <v>0</v>
      </c>
      <c r="E447" s="6">
        <f t="shared" si="200"/>
        <v>0</v>
      </c>
      <c r="F447" s="6">
        <f t="shared" si="200"/>
        <v>0</v>
      </c>
      <c r="G447" s="6">
        <f t="shared" si="200"/>
        <v>0</v>
      </c>
      <c r="H447" s="6">
        <f t="shared" si="200"/>
        <v>0</v>
      </c>
      <c r="I447" s="6">
        <f t="shared" si="200"/>
        <v>0</v>
      </c>
      <c r="J447" s="6">
        <f t="shared" si="200"/>
        <v>0</v>
      </c>
      <c r="K447" s="6">
        <f t="shared" si="200"/>
        <v>0</v>
      </c>
      <c r="L447" s="6">
        <f t="shared" si="200"/>
        <v>0</v>
      </c>
      <c r="M447" s="6">
        <f t="shared" si="200"/>
        <v>0</v>
      </c>
      <c r="N447" s="6">
        <f t="shared" si="200"/>
        <v>0</v>
      </c>
      <c r="O447" s="6">
        <f t="shared" si="200"/>
        <v>0</v>
      </c>
      <c r="P447" s="6">
        <f t="shared" si="200"/>
        <v>0</v>
      </c>
      <c r="Q447" s="11">
        <f t="shared" si="200"/>
        <v>0</v>
      </c>
      <c r="R447" s="6">
        <f t="shared" si="200"/>
        <v>0</v>
      </c>
      <c r="S447" s="6">
        <f t="shared" si="200"/>
        <v>0</v>
      </c>
      <c r="T447" s="6">
        <f t="shared" si="200"/>
        <v>0</v>
      </c>
      <c r="U447" s="6">
        <f t="shared" si="200"/>
        <v>0</v>
      </c>
      <c r="V447" s="6">
        <f t="shared" si="200"/>
        <v>0</v>
      </c>
      <c r="W447" s="6">
        <f t="shared" si="200"/>
        <v>0</v>
      </c>
      <c r="X447" s="6">
        <f t="shared" si="200"/>
        <v>0</v>
      </c>
      <c r="Y447" s="6">
        <f t="shared" si="200"/>
        <v>0</v>
      </c>
      <c r="Z447" s="6">
        <f t="shared" si="200"/>
        <v>0</v>
      </c>
      <c r="AA447" s="6">
        <f t="shared" si="200"/>
        <v>0</v>
      </c>
    </row>
    <row r="448" spans="1:27" ht="24">
      <c r="A448" s="13" t="s">
        <v>756</v>
      </c>
      <c r="B448" s="7" t="s">
        <v>2798</v>
      </c>
      <c r="C448" s="8">
        <f t="shared" ref="C448:C453" si="201">SUBTOTAL(9,D448:P448)</f>
        <v>0</v>
      </c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2">
        <f t="shared" ref="Q448:Q453" si="202">SUBTOTAL(9,R448:AA448)</f>
        <v>0</v>
      </c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>
      <c r="A449" s="13" t="s">
        <v>758</v>
      </c>
      <c r="B449" s="7" t="s">
        <v>2799</v>
      </c>
      <c r="C449" s="8">
        <f t="shared" si="201"/>
        <v>0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2">
        <f t="shared" si="202"/>
        <v>0</v>
      </c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>
      <c r="A450" s="13" t="s">
        <v>760</v>
      </c>
      <c r="B450" s="7" t="s">
        <v>2800</v>
      </c>
      <c r="C450" s="8">
        <f t="shared" si="201"/>
        <v>0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2">
        <f t="shared" si="202"/>
        <v>0</v>
      </c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">
      <c r="A451" s="13" t="s">
        <v>762</v>
      </c>
      <c r="B451" s="7" t="s">
        <v>2801</v>
      </c>
      <c r="C451" s="8">
        <f t="shared" si="201"/>
        <v>0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2">
        <f t="shared" si="202"/>
        <v>0</v>
      </c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">
      <c r="A452" s="13" t="s">
        <v>764</v>
      </c>
      <c r="B452" s="7" t="s">
        <v>2802</v>
      </c>
      <c r="C452" s="8">
        <f t="shared" si="201"/>
        <v>0</v>
      </c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2">
        <f t="shared" si="202"/>
        <v>0</v>
      </c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">
      <c r="A453" s="13" t="s">
        <v>766</v>
      </c>
      <c r="B453" s="7" t="s">
        <v>2803</v>
      </c>
      <c r="C453" s="8">
        <f t="shared" si="201"/>
        <v>0</v>
      </c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2">
        <f t="shared" si="202"/>
        <v>0</v>
      </c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>
      <c r="A454" s="13" t="s">
        <v>768</v>
      </c>
      <c r="B454" s="5" t="s">
        <v>2804</v>
      </c>
      <c r="C454" s="6">
        <f t="shared" ref="C454:AA454" si="203">SUM(C455:C459)</f>
        <v>0</v>
      </c>
      <c r="D454" s="6">
        <f t="shared" si="203"/>
        <v>0</v>
      </c>
      <c r="E454" s="6">
        <f t="shared" si="203"/>
        <v>0</v>
      </c>
      <c r="F454" s="6">
        <f t="shared" si="203"/>
        <v>0</v>
      </c>
      <c r="G454" s="6">
        <f t="shared" si="203"/>
        <v>0</v>
      </c>
      <c r="H454" s="6">
        <f t="shared" si="203"/>
        <v>0</v>
      </c>
      <c r="I454" s="6">
        <f t="shared" si="203"/>
        <v>0</v>
      </c>
      <c r="J454" s="6">
        <f t="shared" si="203"/>
        <v>0</v>
      </c>
      <c r="K454" s="6">
        <f t="shared" si="203"/>
        <v>0</v>
      </c>
      <c r="L454" s="6">
        <f t="shared" si="203"/>
        <v>0</v>
      </c>
      <c r="M454" s="6">
        <f t="shared" si="203"/>
        <v>0</v>
      </c>
      <c r="N454" s="6">
        <f t="shared" si="203"/>
        <v>0</v>
      </c>
      <c r="O454" s="6">
        <f t="shared" si="203"/>
        <v>0</v>
      </c>
      <c r="P454" s="6">
        <f t="shared" si="203"/>
        <v>0</v>
      </c>
      <c r="Q454" s="11">
        <f t="shared" si="203"/>
        <v>0</v>
      </c>
      <c r="R454" s="6">
        <f t="shared" si="203"/>
        <v>0</v>
      </c>
      <c r="S454" s="6">
        <f t="shared" si="203"/>
        <v>0</v>
      </c>
      <c r="T454" s="6">
        <f t="shared" si="203"/>
        <v>0</v>
      </c>
      <c r="U454" s="6">
        <f t="shared" si="203"/>
        <v>0</v>
      </c>
      <c r="V454" s="6">
        <f t="shared" si="203"/>
        <v>0</v>
      </c>
      <c r="W454" s="6">
        <f t="shared" si="203"/>
        <v>0</v>
      </c>
      <c r="X454" s="6">
        <f t="shared" si="203"/>
        <v>0</v>
      </c>
      <c r="Y454" s="6">
        <f t="shared" si="203"/>
        <v>0</v>
      </c>
      <c r="Z454" s="6">
        <f t="shared" si="203"/>
        <v>0</v>
      </c>
      <c r="AA454" s="6">
        <f t="shared" si="203"/>
        <v>0</v>
      </c>
    </row>
    <row r="455" spans="1:27" ht="24">
      <c r="A455" s="13" t="s">
        <v>770</v>
      </c>
      <c r="B455" s="7" t="s">
        <v>2805</v>
      </c>
      <c r="C455" s="8">
        <f t="shared" ref="C455:C459" si="204">SUBTOTAL(9,D455:P455)</f>
        <v>0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2">
        <f t="shared" ref="Q455:Q459" si="205">SUBTOTAL(9,R455:AA455)</f>
        <v>0</v>
      </c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">
      <c r="A456" s="13" t="s">
        <v>772</v>
      </c>
      <c r="B456" s="7" t="s">
        <v>2806</v>
      </c>
      <c r="C456" s="8">
        <f t="shared" si="204"/>
        <v>0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2">
        <f t="shared" si="205"/>
        <v>0</v>
      </c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">
      <c r="A457" s="13" t="s">
        <v>774</v>
      </c>
      <c r="B457" s="7" t="s">
        <v>2807</v>
      </c>
      <c r="C457" s="8">
        <f t="shared" si="204"/>
        <v>0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2">
        <f t="shared" si="205"/>
        <v>0</v>
      </c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">
      <c r="A458" s="13" t="s">
        <v>776</v>
      </c>
      <c r="B458" s="7" t="s">
        <v>2808</v>
      </c>
      <c r="C458" s="8">
        <f t="shared" si="204"/>
        <v>0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2">
        <f t="shared" si="205"/>
        <v>0</v>
      </c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">
      <c r="A459" s="13" t="s">
        <v>778</v>
      </c>
      <c r="B459" s="7" t="s">
        <v>2809</v>
      </c>
      <c r="C459" s="8">
        <f t="shared" si="204"/>
        <v>0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2">
        <f t="shared" si="205"/>
        <v>0</v>
      </c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>
      <c r="A460" s="13" t="s">
        <v>780</v>
      </c>
      <c r="B460" s="5" t="s">
        <v>2810</v>
      </c>
      <c r="C460" s="6">
        <f t="shared" ref="C460:AA460" si="206">SUM(C461:C463)</f>
        <v>0</v>
      </c>
      <c r="D460" s="6">
        <f t="shared" si="206"/>
        <v>0</v>
      </c>
      <c r="E460" s="6">
        <f t="shared" si="206"/>
        <v>0</v>
      </c>
      <c r="F460" s="6">
        <f t="shared" si="206"/>
        <v>0</v>
      </c>
      <c r="G460" s="6">
        <f t="shared" si="206"/>
        <v>0</v>
      </c>
      <c r="H460" s="6">
        <f t="shared" si="206"/>
        <v>0</v>
      </c>
      <c r="I460" s="6">
        <f t="shared" si="206"/>
        <v>0</v>
      </c>
      <c r="J460" s="6">
        <f t="shared" si="206"/>
        <v>0</v>
      </c>
      <c r="K460" s="6">
        <f t="shared" si="206"/>
        <v>0</v>
      </c>
      <c r="L460" s="6">
        <f t="shared" si="206"/>
        <v>0</v>
      </c>
      <c r="M460" s="6">
        <f t="shared" si="206"/>
        <v>0</v>
      </c>
      <c r="N460" s="6">
        <f t="shared" si="206"/>
        <v>0</v>
      </c>
      <c r="O460" s="6">
        <f t="shared" si="206"/>
        <v>0</v>
      </c>
      <c r="P460" s="6">
        <f t="shared" si="206"/>
        <v>0</v>
      </c>
      <c r="Q460" s="11">
        <f t="shared" si="206"/>
        <v>0</v>
      </c>
      <c r="R460" s="6">
        <f t="shared" si="206"/>
        <v>0</v>
      </c>
      <c r="S460" s="6">
        <f t="shared" si="206"/>
        <v>0</v>
      </c>
      <c r="T460" s="6">
        <f t="shared" si="206"/>
        <v>0</v>
      </c>
      <c r="U460" s="6">
        <f t="shared" si="206"/>
        <v>0</v>
      </c>
      <c r="V460" s="6">
        <f t="shared" si="206"/>
        <v>0</v>
      </c>
      <c r="W460" s="6">
        <f t="shared" si="206"/>
        <v>0</v>
      </c>
      <c r="X460" s="6">
        <f t="shared" si="206"/>
        <v>0</v>
      </c>
      <c r="Y460" s="6">
        <f t="shared" si="206"/>
        <v>0</v>
      </c>
      <c r="Z460" s="6">
        <f t="shared" si="206"/>
        <v>0</v>
      </c>
      <c r="AA460" s="6">
        <f t="shared" si="206"/>
        <v>0</v>
      </c>
    </row>
    <row r="461" spans="1:27" ht="24">
      <c r="A461" s="13" t="s">
        <v>782</v>
      </c>
      <c r="B461" s="7" t="s">
        <v>2811</v>
      </c>
      <c r="C461" s="8">
        <f t="shared" ref="C461:C463" si="207">SUBTOTAL(9,D461:P461)</f>
        <v>0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2">
        <f t="shared" ref="Q461:Q463" si="208">SUBTOTAL(9,R461:AA461)</f>
        <v>0</v>
      </c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>
      <c r="A462" s="13" t="s">
        <v>784</v>
      </c>
      <c r="B462" s="7" t="s">
        <v>2812</v>
      </c>
      <c r="C462" s="8">
        <f t="shared" si="207"/>
        <v>0</v>
      </c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2">
        <f t="shared" si="208"/>
        <v>0</v>
      </c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">
      <c r="A463" s="13" t="s">
        <v>786</v>
      </c>
      <c r="B463" s="7" t="s">
        <v>2813</v>
      </c>
      <c r="C463" s="8">
        <f t="shared" si="207"/>
        <v>0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2">
        <f t="shared" si="208"/>
        <v>0</v>
      </c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>
      <c r="A464" s="13" t="s">
        <v>788</v>
      </c>
      <c r="B464" s="5" t="s">
        <v>2814</v>
      </c>
      <c r="C464" s="6">
        <f t="shared" ref="C464:AA464" si="209">SUM(C465:C467)</f>
        <v>0</v>
      </c>
      <c r="D464" s="6">
        <f t="shared" si="209"/>
        <v>0</v>
      </c>
      <c r="E464" s="6">
        <f t="shared" si="209"/>
        <v>0</v>
      </c>
      <c r="F464" s="6">
        <f t="shared" si="209"/>
        <v>0</v>
      </c>
      <c r="G464" s="6">
        <f t="shared" si="209"/>
        <v>0</v>
      </c>
      <c r="H464" s="6">
        <f t="shared" si="209"/>
        <v>0</v>
      </c>
      <c r="I464" s="6">
        <f t="shared" si="209"/>
        <v>0</v>
      </c>
      <c r="J464" s="6">
        <f t="shared" si="209"/>
        <v>0</v>
      </c>
      <c r="K464" s="6">
        <f t="shared" si="209"/>
        <v>0</v>
      </c>
      <c r="L464" s="6">
        <f t="shared" si="209"/>
        <v>0</v>
      </c>
      <c r="M464" s="6">
        <f t="shared" si="209"/>
        <v>0</v>
      </c>
      <c r="N464" s="6">
        <f t="shared" si="209"/>
        <v>0</v>
      </c>
      <c r="O464" s="6">
        <f t="shared" si="209"/>
        <v>0</v>
      </c>
      <c r="P464" s="6">
        <f t="shared" si="209"/>
        <v>0</v>
      </c>
      <c r="Q464" s="11">
        <f t="shared" si="209"/>
        <v>0</v>
      </c>
      <c r="R464" s="6">
        <f t="shared" si="209"/>
        <v>0</v>
      </c>
      <c r="S464" s="6">
        <f t="shared" si="209"/>
        <v>0</v>
      </c>
      <c r="T464" s="6">
        <f t="shared" si="209"/>
        <v>0</v>
      </c>
      <c r="U464" s="6">
        <f t="shared" si="209"/>
        <v>0</v>
      </c>
      <c r="V464" s="6">
        <f t="shared" si="209"/>
        <v>0</v>
      </c>
      <c r="W464" s="6">
        <f t="shared" si="209"/>
        <v>0</v>
      </c>
      <c r="X464" s="6">
        <f t="shared" si="209"/>
        <v>0</v>
      </c>
      <c r="Y464" s="6">
        <f t="shared" si="209"/>
        <v>0</v>
      </c>
      <c r="Z464" s="6">
        <f t="shared" si="209"/>
        <v>0</v>
      </c>
      <c r="AA464" s="6">
        <f t="shared" si="209"/>
        <v>0</v>
      </c>
    </row>
    <row r="465" spans="1:27" ht="24">
      <c r="A465" s="13" t="s">
        <v>790</v>
      </c>
      <c r="B465" s="7" t="s">
        <v>2815</v>
      </c>
      <c r="C465" s="8">
        <f t="shared" ref="C465:C467" si="210">SUBTOTAL(9,D465:P465)</f>
        <v>0</v>
      </c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2">
        <f t="shared" ref="Q465:Q467" si="211">SUBTOTAL(9,R465:AA465)</f>
        <v>0</v>
      </c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">
      <c r="A466" s="13" t="s">
        <v>792</v>
      </c>
      <c r="B466" s="7" t="s">
        <v>2816</v>
      </c>
      <c r="C466" s="8">
        <f t="shared" si="210"/>
        <v>0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2">
        <f t="shared" si="211"/>
        <v>0</v>
      </c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">
      <c r="A467" s="13" t="s">
        <v>794</v>
      </c>
      <c r="B467" s="7" t="s">
        <v>2817</v>
      </c>
      <c r="C467" s="8">
        <f t="shared" si="210"/>
        <v>0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2">
        <f t="shared" si="211"/>
        <v>0</v>
      </c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>
      <c r="A468" s="13" t="s">
        <v>796</v>
      </c>
      <c r="B468" s="5" t="s">
        <v>2818</v>
      </c>
      <c r="C468" s="6">
        <f t="shared" ref="C468:AA468" si="212">SUM(C469:C471)</f>
        <v>0</v>
      </c>
      <c r="D468" s="6">
        <f t="shared" si="212"/>
        <v>0</v>
      </c>
      <c r="E468" s="6">
        <f t="shared" si="212"/>
        <v>0</v>
      </c>
      <c r="F468" s="6">
        <f t="shared" si="212"/>
        <v>0</v>
      </c>
      <c r="G468" s="6">
        <f t="shared" si="212"/>
        <v>0</v>
      </c>
      <c r="H468" s="6">
        <f t="shared" si="212"/>
        <v>0</v>
      </c>
      <c r="I468" s="6">
        <f t="shared" si="212"/>
        <v>0</v>
      </c>
      <c r="J468" s="6">
        <f t="shared" si="212"/>
        <v>0</v>
      </c>
      <c r="K468" s="6">
        <f t="shared" si="212"/>
        <v>0</v>
      </c>
      <c r="L468" s="6">
        <f t="shared" si="212"/>
        <v>0</v>
      </c>
      <c r="M468" s="6">
        <f t="shared" si="212"/>
        <v>0</v>
      </c>
      <c r="N468" s="6">
        <f t="shared" si="212"/>
        <v>0</v>
      </c>
      <c r="O468" s="6">
        <f t="shared" si="212"/>
        <v>0</v>
      </c>
      <c r="P468" s="6">
        <f t="shared" si="212"/>
        <v>0</v>
      </c>
      <c r="Q468" s="11">
        <f t="shared" si="212"/>
        <v>0</v>
      </c>
      <c r="R468" s="6">
        <f t="shared" si="212"/>
        <v>0</v>
      </c>
      <c r="S468" s="6">
        <f t="shared" si="212"/>
        <v>0</v>
      </c>
      <c r="T468" s="6">
        <f t="shared" si="212"/>
        <v>0</v>
      </c>
      <c r="U468" s="6">
        <f t="shared" si="212"/>
        <v>0</v>
      </c>
      <c r="V468" s="6">
        <f t="shared" si="212"/>
        <v>0</v>
      </c>
      <c r="W468" s="6">
        <f t="shared" si="212"/>
        <v>0</v>
      </c>
      <c r="X468" s="6">
        <f t="shared" si="212"/>
        <v>0</v>
      </c>
      <c r="Y468" s="6">
        <f t="shared" si="212"/>
        <v>0</v>
      </c>
      <c r="Z468" s="6">
        <f t="shared" si="212"/>
        <v>0</v>
      </c>
      <c r="AA468" s="6">
        <f t="shared" si="212"/>
        <v>0</v>
      </c>
    </row>
    <row r="469" spans="1:27" ht="24">
      <c r="A469" s="13" t="s">
        <v>798</v>
      </c>
      <c r="B469" s="7" t="s">
        <v>2819</v>
      </c>
      <c r="C469" s="8">
        <f t="shared" ref="C469:C471" si="213">SUBTOTAL(9,D469:P469)</f>
        <v>0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2">
        <f t="shared" ref="Q469:Q471" si="214">SUBTOTAL(9,R469:AA469)</f>
        <v>0</v>
      </c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">
      <c r="A470" s="13" t="s">
        <v>800</v>
      </c>
      <c r="B470" s="7" t="s">
        <v>2820</v>
      </c>
      <c r="C470" s="8">
        <f t="shared" si="213"/>
        <v>0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2">
        <f t="shared" si="214"/>
        <v>0</v>
      </c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">
      <c r="A471" s="13" t="s">
        <v>802</v>
      </c>
      <c r="B471" s="7" t="s">
        <v>2821</v>
      </c>
      <c r="C471" s="8">
        <f t="shared" si="213"/>
        <v>0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2">
        <f t="shared" si="214"/>
        <v>0</v>
      </c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>
      <c r="A472" s="13" t="s">
        <v>804</v>
      </c>
      <c r="B472" s="5" t="s">
        <v>2822</v>
      </c>
      <c r="C472" s="6">
        <f t="shared" ref="C472:AA472" si="215">SUM(C473:C477)</f>
        <v>0</v>
      </c>
      <c r="D472" s="6">
        <f t="shared" si="215"/>
        <v>0</v>
      </c>
      <c r="E472" s="6">
        <f t="shared" si="215"/>
        <v>0</v>
      </c>
      <c r="F472" s="6">
        <f t="shared" si="215"/>
        <v>0</v>
      </c>
      <c r="G472" s="6">
        <f t="shared" si="215"/>
        <v>0</v>
      </c>
      <c r="H472" s="6">
        <f t="shared" si="215"/>
        <v>0</v>
      </c>
      <c r="I472" s="6">
        <f t="shared" si="215"/>
        <v>0</v>
      </c>
      <c r="J472" s="6">
        <f t="shared" si="215"/>
        <v>0</v>
      </c>
      <c r="K472" s="6">
        <f t="shared" si="215"/>
        <v>0</v>
      </c>
      <c r="L472" s="6">
        <f t="shared" si="215"/>
        <v>0</v>
      </c>
      <c r="M472" s="6">
        <f t="shared" si="215"/>
        <v>0</v>
      </c>
      <c r="N472" s="6">
        <f t="shared" si="215"/>
        <v>0</v>
      </c>
      <c r="O472" s="6">
        <f t="shared" si="215"/>
        <v>0</v>
      </c>
      <c r="P472" s="6">
        <f t="shared" si="215"/>
        <v>0</v>
      </c>
      <c r="Q472" s="11">
        <f t="shared" si="215"/>
        <v>0</v>
      </c>
      <c r="R472" s="6">
        <f t="shared" si="215"/>
        <v>0</v>
      </c>
      <c r="S472" s="6">
        <f t="shared" si="215"/>
        <v>0</v>
      </c>
      <c r="T472" s="6">
        <f t="shared" si="215"/>
        <v>0</v>
      </c>
      <c r="U472" s="6">
        <f t="shared" si="215"/>
        <v>0</v>
      </c>
      <c r="V472" s="6">
        <f t="shared" si="215"/>
        <v>0</v>
      </c>
      <c r="W472" s="6">
        <f t="shared" si="215"/>
        <v>0</v>
      </c>
      <c r="X472" s="6">
        <f t="shared" si="215"/>
        <v>0</v>
      </c>
      <c r="Y472" s="6">
        <f t="shared" si="215"/>
        <v>0</v>
      </c>
      <c r="Z472" s="6">
        <f t="shared" si="215"/>
        <v>0</v>
      </c>
      <c r="AA472" s="6">
        <f t="shared" si="215"/>
        <v>0</v>
      </c>
    </row>
    <row r="473" spans="1:27">
      <c r="A473" s="13" t="s">
        <v>806</v>
      </c>
      <c r="B473" s="7" t="s">
        <v>2823</v>
      </c>
      <c r="C473" s="8">
        <f t="shared" ref="C473:C477" si="216">SUBTOTAL(9,D473:P473)</f>
        <v>0</v>
      </c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2">
        <f t="shared" ref="Q473:Q477" si="217">SUBTOTAL(9,R473:AA473)</f>
        <v>0</v>
      </c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>
      <c r="A474" s="13" t="s">
        <v>808</v>
      </c>
      <c r="B474" s="7" t="s">
        <v>2824</v>
      </c>
      <c r="C474" s="8">
        <f t="shared" si="216"/>
        <v>0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2">
        <f t="shared" si="217"/>
        <v>0</v>
      </c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>
      <c r="A475" s="13" t="s">
        <v>810</v>
      </c>
      <c r="B475" s="7" t="s">
        <v>2825</v>
      </c>
      <c r="C475" s="8">
        <f t="shared" si="216"/>
        <v>0</v>
      </c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2">
        <f t="shared" si="217"/>
        <v>0</v>
      </c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">
      <c r="A476" s="13" t="s">
        <v>812</v>
      </c>
      <c r="B476" s="7" t="s">
        <v>2826</v>
      </c>
      <c r="C476" s="8">
        <f t="shared" si="216"/>
        <v>0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2">
        <f t="shared" si="217"/>
        <v>0</v>
      </c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">
      <c r="A477" s="13" t="s">
        <v>814</v>
      </c>
      <c r="B477" s="7" t="s">
        <v>2827</v>
      </c>
      <c r="C477" s="8">
        <f t="shared" si="216"/>
        <v>0</v>
      </c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2">
        <f t="shared" si="217"/>
        <v>0</v>
      </c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">
      <c r="A478" s="13" t="s">
        <v>816</v>
      </c>
      <c r="B478" s="5" t="s">
        <v>2828</v>
      </c>
      <c r="C478" s="6">
        <f t="shared" ref="C478:AA478" si="218">SUM(C479:C484)</f>
        <v>0</v>
      </c>
      <c r="D478" s="6">
        <f t="shared" si="218"/>
        <v>0</v>
      </c>
      <c r="E478" s="6">
        <f t="shared" si="218"/>
        <v>0</v>
      </c>
      <c r="F478" s="6">
        <f t="shared" si="218"/>
        <v>0</v>
      </c>
      <c r="G478" s="6">
        <f t="shared" si="218"/>
        <v>0</v>
      </c>
      <c r="H478" s="6">
        <f t="shared" si="218"/>
        <v>0</v>
      </c>
      <c r="I478" s="6">
        <f t="shared" si="218"/>
        <v>0</v>
      </c>
      <c r="J478" s="6">
        <f t="shared" si="218"/>
        <v>0</v>
      </c>
      <c r="K478" s="6">
        <f t="shared" si="218"/>
        <v>0</v>
      </c>
      <c r="L478" s="6">
        <f t="shared" si="218"/>
        <v>0</v>
      </c>
      <c r="M478" s="6">
        <f t="shared" si="218"/>
        <v>0</v>
      </c>
      <c r="N478" s="6">
        <f t="shared" si="218"/>
        <v>0</v>
      </c>
      <c r="O478" s="6">
        <f t="shared" si="218"/>
        <v>0</v>
      </c>
      <c r="P478" s="6">
        <f t="shared" si="218"/>
        <v>0</v>
      </c>
      <c r="Q478" s="11">
        <f t="shared" si="218"/>
        <v>0</v>
      </c>
      <c r="R478" s="6">
        <f t="shared" si="218"/>
        <v>0</v>
      </c>
      <c r="S478" s="6">
        <f t="shared" si="218"/>
        <v>0</v>
      </c>
      <c r="T478" s="6">
        <f t="shared" si="218"/>
        <v>0</v>
      </c>
      <c r="U478" s="6">
        <f t="shared" si="218"/>
        <v>0</v>
      </c>
      <c r="V478" s="6">
        <f t="shared" si="218"/>
        <v>0</v>
      </c>
      <c r="W478" s="6">
        <f t="shared" si="218"/>
        <v>0</v>
      </c>
      <c r="X478" s="6">
        <f t="shared" si="218"/>
        <v>0</v>
      </c>
      <c r="Y478" s="6">
        <f t="shared" si="218"/>
        <v>0</v>
      </c>
      <c r="Z478" s="6">
        <f t="shared" si="218"/>
        <v>0</v>
      </c>
      <c r="AA478" s="6">
        <f t="shared" si="218"/>
        <v>0</v>
      </c>
    </row>
    <row r="479" spans="1:27" ht="24">
      <c r="A479" s="13" t="s">
        <v>818</v>
      </c>
      <c r="B479" s="7" t="s">
        <v>2829</v>
      </c>
      <c r="C479" s="8">
        <f t="shared" ref="C479:C484" si="219">SUBTOTAL(9,D479:P479)</f>
        <v>0</v>
      </c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2">
        <f t="shared" ref="Q479:Q484" si="220">SUBTOTAL(9,R479:AA479)</f>
        <v>0</v>
      </c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">
      <c r="A480" s="13" t="s">
        <v>820</v>
      </c>
      <c r="B480" s="7" t="s">
        <v>2830</v>
      </c>
      <c r="C480" s="8">
        <f t="shared" si="219"/>
        <v>0</v>
      </c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2">
        <f t="shared" si="220"/>
        <v>0</v>
      </c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">
      <c r="A481" s="13" t="s">
        <v>822</v>
      </c>
      <c r="B481" s="7" t="s">
        <v>2831</v>
      </c>
      <c r="C481" s="8">
        <f t="shared" si="219"/>
        <v>0</v>
      </c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2">
        <f t="shared" si="220"/>
        <v>0</v>
      </c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">
      <c r="A482" s="13" t="s">
        <v>824</v>
      </c>
      <c r="B482" s="7" t="s">
        <v>2832</v>
      </c>
      <c r="C482" s="8">
        <f t="shared" si="219"/>
        <v>0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2">
        <f t="shared" si="220"/>
        <v>0</v>
      </c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">
      <c r="A483" s="13" t="s">
        <v>826</v>
      </c>
      <c r="B483" s="7" t="s">
        <v>2833</v>
      </c>
      <c r="C483" s="8">
        <f t="shared" si="219"/>
        <v>0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2">
        <f t="shared" si="220"/>
        <v>0</v>
      </c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36">
      <c r="A484" s="13" t="s">
        <v>828</v>
      </c>
      <c r="B484" s="7" t="s">
        <v>2834</v>
      </c>
      <c r="C484" s="8">
        <f t="shared" si="219"/>
        <v>0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2">
        <f t="shared" si="220"/>
        <v>0</v>
      </c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">
      <c r="A485" s="13" t="s">
        <v>830</v>
      </c>
      <c r="B485" s="5" t="s">
        <v>2835</v>
      </c>
      <c r="C485" s="6">
        <f t="shared" ref="C485:AA485" si="221">C486</f>
        <v>0</v>
      </c>
      <c r="D485" s="6">
        <f t="shared" si="221"/>
        <v>0</v>
      </c>
      <c r="E485" s="6">
        <f t="shared" si="221"/>
        <v>0</v>
      </c>
      <c r="F485" s="6">
        <f t="shared" si="221"/>
        <v>0</v>
      </c>
      <c r="G485" s="6">
        <f t="shared" si="221"/>
        <v>0</v>
      </c>
      <c r="H485" s="6">
        <f t="shared" si="221"/>
        <v>0</v>
      </c>
      <c r="I485" s="6">
        <f t="shared" si="221"/>
        <v>0</v>
      </c>
      <c r="J485" s="6">
        <f t="shared" si="221"/>
        <v>0</v>
      </c>
      <c r="K485" s="6">
        <f t="shared" si="221"/>
        <v>0</v>
      </c>
      <c r="L485" s="6">
        <f t="shared" si="221"/>
        <v>0</v>
      </c>
      <c r="M485" s="6">
        <f t="shared" si="221"/>
        <v>0</v>
      </c>
      <c r="N485" s="6">
        <f t="shared" si="221"/>
        <v>0</v>
      </c>
      <c r="O485" s="6">
        <f t="shared" si="221"/>
        <v>0</v>
      </c>
      <c r="P485" s="6">
        <f t="shared" si="221"/>
        <v>0</v>
      </c>
      <c r="Q485" s="11">
        <f t="shared" si="221"/>
        <v>0</v>
      </c>
      <c r="R485" s="6">
        <f t="shared" si="221"/>
        <v>0</v>
      </c>
      <c r="S485" s="6">
        <f t="shared" si="221"/>
        <v>0</v>
      </c>
      <c r="T485" s="6">
        <f t="shared" si="221"/>
        <v>0</v>
      </c>
      <c r="U485" s="6">
        <f t="shared" si="221"/>
        <v>0</v>
      </c>
      <c r="V485" s="6">
        <f t="shared" si="221"/>
        <v>0</v>
      </c>
      <c r="W485" s="6">
        <f t="shared" si="221"/>
        <v>0</v>
      </c>
      <c r="X485" s="6">
        <f t="shared" si="221"/>
        <v>0</v>
      </c>
      <c r="Y485" s="6">
        <f t="shared" si="221"/>
        <v>0</v>
      </c>
      <c r="Z485" s="6">
        <f t="shared" si="221"/>
        <v>0</v>
      </c>
      <c r="AA485" s="6">
        <f t="shared" si="221"/>
        <v>0</v>
      </c>
    </row>
    <row r="486" spans="1:27" ht="24">
      <c r="A486" s="13" t="s">
        <v>832</v>
      </c>
      <c r="B486" s="7" t="s">
        <v>2836</v>
      </c>
      <c r="C486" s="8">
        <f t="shared" ref="C486:C492" si="222">SUBTOTAL(9,D486:P486)</f>
        <v>0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2">
        <f t="shared" ref="Q486:Q492" si="223">SUBTOTAL(9,R486:AA486)</f>
        <v>0</v>
      </c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">
      <c r="A487" s="13" t="s">
        <v>834</v>
      </c>
      <c r="B487" s="5" t="s">
        <v>835</v>
      </c>
      <c r="C487" s="6">
        <f t="shared" ref="C487:AA487" si="224">SUM(C488,C493,C502,C508,C514,C519,C524,C531,C535,C538)</f>
        <v>0</v>
      </c>
      <c r="D487" s="6">
        <f t="shared" si="224"/>
        <v>0</v>
      </c>
      <c r="E487" s="6">
        <f t="shared" si="224"/>
        <v>0</v>
      </c>
      <c r="F487" s="6">
        <f t="shared" si="224"/>
        <v>0</v>
      </c>
      <c r="G487" s="6">
        <f t="shared" si="224"/>
        <v>0</v>
      </c>
      <c r="H487" s="6">
        <f t="shared" si="224"/>
        <v>0</v>
      </c>
      <c r="I487" s="6">
        <f t="shared" si="224"/>
        <v>0</v>
      </c>
      <c r="J487" s="6">
        <f t="shared" si="224"/>
        <v>0</v>
      </c>
      <c r="K487" s="6">
        <f t="shared" si="224"/>
        <v>0</v>
      </c>
      <c r="L487" s="6">
        <f t="shared" si="224"/>
        <v>0</v>
      </c>
      <c r="M487" s="6">
        <f t="shared" si="224"/>
        <v>0</v>
      </c>
      <c r="N487" s="6">
        <f t="shared" si="224"/>
        <v>0</v>
      </c>
      <c r="O487" s="6">
        <f t="shared" si="224"/>
        <v>0</v>
      </c>
      <c r="P487" s="6">
        <f t="shared" si="224"/>
        <v>0</v>
      </c>
      <c r="Q487" s="11">
        <f t="shared" si="224"/>
        <v>0</v>
      </c>
      <c r="R487" s="6">
        <f t="shared" si="224"/>
        <v>0</v>
      </c>
      <c r="S487" s="6">
        <f t="shared" si="224"/>
        <v>0</v>
      </c>
      <c r="T487" s="6">
        <f t="shared" si="224"/>
        <v>0</v>
      </c>
      <c r="U487" s="6">
        <f t="shared" si="224"/>
        <v>0</v>
      </c>
      <c r="V487" s="6">
        <f t="shared" si="224"/>
        <v>0</v>
      </c>
      <c r="W487" s="6">
        <f t="shared" si="224"/>
        <v>0</v>
      </c>
      <c r="X487" s="6">
        <f t="shared" si="224"/>
        <v>0</v>
      </c>
      <c r="Y487" s="6">
        <f t="shared" si="224"/>
        <v>0</v>
      </c>
      <c r="Z487" s="6">
        <f t="shared" si="224"/>
        <v>0</v>
      </c>
      <c r="AA487" s="6">
        <f t="shared" si="224"/>
        <v>0</v>
      </c>
    </row>
    <row r="488" spans="1:27" ht="24">
      <c r="A488" s="13" t="s">
        <v>836</v>
      </c>
      <c r="B488" s="5" t="s">
        <v>2837</v>
      </c>
      <c r="C488" s="6">
        <f t="shared" ref="C488:AA488" si="225">SUM(C489:C492)</f>
        <v>0</v>
      </c>
      <c r="D488" s="6">
        <f t="shared" si="225"/>
        <v>0</v>
      </c>
      <c r="E488" s="6">
        <f t="shared" si="225"/>
        <v>0</v>
      </c>
      <c r="F488" s="6">
        <f t="shared" si="225"/>
        <v>0</v>
      </c>
      <c r="G488" s="6">
        <f t="shared" si="225"/>
        <v>0</v>
      </c>
      <c r="H488" s="6">
        <f t="shared" si="225"/>
        <v>0</v>
      </c>
      <c r="I488" s="6">
        <f t="shared" si="225"/>
        <v>0</v>
      </c>
      <c r="J488" s="6">
        <f t="shared" si="225"/>
        <v>0</v>
      </c>
      <c r="K488" s="6">
        <f t="shared" si="225"/>
        <v>0</v>
      </c>
      <c r="L488" s="6">
        <f t="shared" si="225"/>
        <v>0</v>
      </c>
      <c r="M488" s="6">
        <f t="shared" si="225"/>
        <v>0</v>
      </c>
      <c r="N488" s="6">
        <f t="shared" si="225"/>
        <v>0</v>
      </c>
      <c r="O488" s="6">
        <f t="shared" si="225"/>
        <v>0</v>
      </c>
      <c r="P488" s="6">
        <f t="shared" si="225"/>
        <v>0</v>
      </c>
      <c r="Q488" s="11">
        <f t="shared" si="225"/>
        <v>0</v>
      </c>
      <c r="R488" s="6">
        <f t="shared" si="225"/>
        <v>0</v>
      </c>
      <c r="S488" s="6">
        <f t="shared" si="225"/>
        <v>0</v>
      </c>
      <c r="T488" s="6">
        <f t="shared" si="225"/>
        <v>0</v>
      </c>
      <c r="U488" s="6">
        <f t="shared" si="225"/>
        <v>0</v>
      </c>
      <c r="V488" s="6">
        <f t="shared" si="225"/>
        <v>0</v>
      </c>
      <c r="W488" s="6">
        <f t="shared" si="225"/>
        <v>0</v>
      </c>
      <c r="X488" s="6">
        <f t="shared" si="225"/>
        <v>0</v>
      </c>
      <c r="Y488" s="6">
        <f t="shared" si="225"/>
        <v>0</v>
      </c>
      <c r="Z488" s="6">
        <f t="shared" si="225"/>
        <v>0</v>
      </c>
      <c r="AA488" s="6">
        <f t="shared" si="225"/>
        <v>0</v>
      </c>
    </row>
    <row r="489" spans="1:27">
      <c r="A489" s="13" t="s">
        <v>838</v>
      </c>
      <c r="B489" s="7" t="s">
        <v>2516</v>
      </c>
      <c r="C489" s="8">
        <f t="shared" si="222"/>
        <v>0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2">
        <f t="shared" si="223"/>
        <v>0</v>
      </c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">
      <c r="A490" s="13" t="s">
        <v>839</v>
      </c>
      <c r="B490" s="7" t="s">
        <v>2517</v>
      </c>
      <c r="C490" s="8">
        <f t="shared" si="222"/>
        <v>0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2">
        <f t="shared" si="223"/>
        <v>0</v>
      </c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>
      <c r="A491" s="13" t="s">
        <v>840</v>
      </c>
      <c r="B491" s="7" t="s">
        <v>2518</v>
      </c>
      <c r="C491" s="8">
        <f t="shared" si="222"/>
        <v>0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2">
        <f t="shared" si="223"/>
        <v>0</v>
      </c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36">
      <c r="A492" s="13" t="s">
        <v>841</v>
      </c>
      <c r="B492" s="7" t="s">
        <v>2838</v>
      </c>
      <c r="C492" s="8">
        <f t="shared" si="222"/>
        <v>0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2">
        <f t="shared" si="223"/>
        <v>0</v>
      </c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>
      <c r="A493" s="13" t="s">
        <v>843</v>
      </c>
      <c r="B493" s="5" t="s">
        <v>2839</v>
      </c>
      <c r="C493" s="6">
        <f t="shared" ref="C493:AA493" si="226">SUM(C494:C501)</f>
        <v>0</v>
      </c>
      <c r="D493" s="6">
        <f t="shared" si="226"/>
        <v>0</v>
      </c>
      <c r="E493" s="6">
        <f t="shared" si="226"/>
        <v>0</v>
      </c>
      <c r="F493" s="6">
        <f t="shared" si="226"/>
        <v>0</v>
      </c>
      <c r="G493" s="6">
        <f t="shared" si="226"/>
        <v>0</v>
      </c>
      <c r="H493" s="6">
        <f t="shared" si="226"/>
        <v>0</v>
      </c>
      <c r="I493" s="6">
        <f t="shared" si="226"/>
        <v>0</v>
      </c>
      <c r="J493" s="6">
        <f t="shared" si="226"/>
        <v>0</v>
      </c>
      <c r="K493" s="6">
        <f t="shared" si="226"/>
        <v>0</v>
      </c>
      <c r="L493" s="6">
        <f t="shared" si="226"/>
        <v>0</v>
      </c>
      <c r="M493" s="6">
        <f t="shared" si="226"/>
        <v>0</v>
      </c>
      <c r="N493" s="6">
        <f t="shared" si="226"/>
        <v>0</v>
      </c>
      <c r="O493" s="6">
        <f t="shared" si="226"/>
        <v>0</v>
      </c>
      <c r="P493" s="6">
        <f t="shared" si="226"/>
        <v>0</v>
      </c>
      <c r="Q493" s="11">
        <f t="shared" si="226"/>
        <v>0</v>
      </c>
      <c r="R493" s="6">
        <f t="shared" si="226"/>
        <v>0</v>
      </c>
      <c r="S493" s="6">
        <f t="shared" si="226"/>
        <v>0</v>
      </c>
      <c r="T493" s="6">
        <f t="shared" si="226"/>
        <v>0</v>
      </c>
      <c r="U493" s="6">
        <f t="shared" si="226"/>
        <v>0</v>
      </c>
      <c r="V493" s="6">
        <f t="shared" si="226"/>
        <v>0</v>
      </c>
      <c r="W493" s="6">
        <f t="shared" si="226"/>
        <v>0</v>
      </c>
      <c r="X493" s="6">
        <f t="shared" si="226"/>
        <v>0</v>
      </c>
      <c r="Y493" s="6">
        <f t="shared" si="226"/>
        <v>0</v>
      </c>
      <c r="Z493" s="6">
        <f t="shared" si="226"/>
        <v>0</v>
      </c>
      <c r="AA493" s="6">
        <f t="shared" si="226"/>
        <v>0</v>
      </c>
    </row>
    <row r="494" spans="1:27">
      <c r="A494" s="13" t="s">
        <v>845</v>
      </c>
      <c r="B494" s="7" t="s">
        <v>2840</v>
      </c>
      <c r="C494" s="8">
        <f t="shared" ref="C494:C501" si="227">SUBTOTAL(9,D494:P494)</f>
        <v>0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2">
        <f t="shared" ref="Q494:Q501" si="228">SUBTOTAL(9,R494:AA494)</f>
        <v>0</v>
      </c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">
      <c r="A495" s="13" t="s">
        <v>847</v>
      </c>
      <c r="B495" s="7" t="s">
        <v>2841</v>
      </c>
      <c r="C495" s="8">
        <f t="shared" si="227"/>
        <v>0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2">
        <f t="shared" si="228"/>
        <v>0</v>
      </c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">
      <c r="A496" s="13" t="s">
        <v>849</v>
      </c>
      <c r="B496" s="7" t="s">
        <v>2842</v>
      </c>
      <c r="C496" s="8">
        <f t="shared" si="227"/>
        <v>0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2">
        <f t="shared" si="228"/>
        <v>0</v>
      </c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">
      <c r="A497" s="13" t="s">
        <v>851</v>
      </c>
      <c r="B497" s="7" t="s">
        <v>2843</v>
      </c>
      <c r="C497" s="8">
        <f t="shared" si="227"/>
        <v>0</v>
      </c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2">
        <f t="shared" si="228"/>
        <v>0</v>
      </c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">
      <c r="A498" s="13" t="s">
        <v>853</v>
      </c>
      <c r="B498" s="7" t="s">
        <v>2844</v>
      </c>
      <c r="C498" s="8">
        <f t="shared" si="227"/>
        <v>0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2">
        <f t="shared" si="228"/>
        <v>0</v>
      </c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">
      <c r="A499" s="13" t="s">
        <v>855</v>
      </c>
      <c r="B499" s="7" t="s">
        <v>2845</v>
      </c>
      <c r="C499" s="8">
        <f t="shared" si="227"/>
        <v>0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2">
        <f t="shared" si="228"/>
        <v>0</v>
      </c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">
      <c r="A500" s="13" t="s">
        <v>857</v>
      </c>
      <c r="B500" s="7" t="s">
        <v>2846</v>
      </c>
      <c r="C500" s="8">
        <f t="shared" si="227"/>
        <v>0</v>
      </c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2">
        <f t="shared" si="228"/>
        <v>0</v>
      </c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">
      <c r="A501" s="13" t="s">
        <v>859</v>
      </c>
      <c r="B501" s="7" t="s">
        <v>2847</v>
      </c>
      <c r="C501" s="8">
        <f t="shared" si="227"/>
        <v>0</v>
      </c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2">
        <f t="shared" si="228"/>
        <v>0</v>
      </c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>
      <c r="A502" s="13" t="s">
        <v>861</v>
      </c>
      <c r="B502" s="5" t="s">
        <v>2848</v>
      </c>
      <c r="C502" s="6">
        <f t="shared" ref="C502:AA502" si="229">SUM(C503:C507)</f>
        <v>0</v>
      </c>
      <c r="D502" s="6">
        <f t="shared" si="229"/>
        <v>0</v>
      </c>
      <c r="E502" s="6">
        <f t="shared" si="229"/>
        <v>0</v>
      </c>
      <c r="F502" s="6">
        <f t="shared" si="229"/>
        <v>0</v>
      </c>
      <c r="G502" s="6">
        <f t="shared" si="229"/>
        <v>0</v>
      </c>
      <c r="H502" s="6">
        <f t="shared" si="229"/>
        <v>0</v>
      </c>
      <c r="I502" s="6">
        <f t="shared" si="229"/>
        <v>0</v>
      </c>
      <c r="J502" s="6">
        <f t="shared" si="229"/>
        <v>0</v>
      </c>
      <c r="K502" s="6">
        <f t="shared" si="229"/>
        <v>0</v>
      </c>
      <c r="L502" s="6">
        <f t="shared" si="229"/>
        <v>0</v>
      </c>
      <c r="M502" s="6">
        <f t="shared" si="229"/>
        <v>0</v>
      </c>
      <c r="N502" s="6">
        <f t="shared" si="229"/>
        <v>0</v>
      </c>
      <c r="O502" s="6">
        <f t="shared" si="229"/>
        <v>0</v>
      </c>
      <c r="P502" s="6">
        <f t="shared" si="229"/>
        <v>0</v>
      </c>
      <c r="Q502" s="11">
        <f t="shared" si="229"/>
        <v>0</v>
      </c>
      <c r="R502" s="6">
        <f t="shared" si="229"/>
        <v>0</v>
      </c>
      <c r="S502" s="6">
        <f t="shared" si="229"/>
        <v>0</v>
      </c>
      <c r="T502" s="6">
        <f t="shared" si="229"/>
        <v>0</v>
      </c>
      <c r="U502" s="6">
        <f t="shared" si="229"/>
        <v>0</v>
      </c>
      <c r="V502" s="6">
        <f t="shared" si="229"/>
        <v>0</v>
      </c>
      <c r="W502" s="6">
        <f t="shared" si="229"/>
        <v>0</v>
      </c>
      <c r="X502" s="6">
        <f t="shared" si="229"/>
        <v>0</v>
      </c>
      <c r="Y502" s="6">
        <f t="shared" si="229"/>
        <v>0</v>
      </c>
      <c r="Z502" s="6">
        <f t="shared" si="229"/>
        <v>0</v>
      </c>
      <c r="AA502" s="6">
        <f t="shared" si="229"/>
        <v>0</v>
      </c>
    </row>
    <row r="503" spans="1:27">
      <c r="A503" s="13" t="s">
        <v>863</v>
      </c>
      <c r="B503" s="7" t="s">
        <v>2840</v>
      </c>
      <c r="C503" s="8">
        <f t="shared" ref="C503:C507" si="230">SUBTOTAL(9,D503:P503)</f>
        <v>0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2">
        <f t="shared" ref="Q503:Q507" si="231">SUBTOTAL(9,R503:AA503)</f>
        <v>0</v>
      </c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">
      <c r="A504" s="13" t="s">
        <v>864</v>
      </c>
      <c r="B504" s="7" t="s">
        <v>2849</v>
      </c>
      <c r="C504" s="8">
        <f t="shared" si="230"/>
        <v>0</v>
      </c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2">
        <f t="shared" si="231"/>
        <v>0</v>
      </c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>
      <c r="A505" s="13" t="s">
        <v>866</v>
      </c>
      <c r="B505" s="7" t="s">
        <v>2850</v>
      </c>
      <c r="C505" s="8">
        <f t="shared" si="230"/>
        <v>0</v>
      </c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2">
        <f t="shared" si="231"/>
        <v>0</v>
      </c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">
      <c r="A506" s="13" t="s">
        <v>868</v>
      </c>
      <c r="B506" s="7" t="s">
        <v>2851</v>
      </c>
      <c r="C506" s="8">
        <f t="shared" si="230"/>
        <v>0</v>
      </c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2">
        <f t="shared" si="231"/>
        <v>0</v>
      </c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">
      <c r="A507" s="13" t="s">
        <v>870</v>
      </c>
      <c r="B507" s="7" t="s">
        <v>2852</v>
      </c>
      <c r="C507" s="8">
        <f t="shared" si="230"/>
        <v>0</v>
      </c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2">
        <f t="shared" si="231"/>
        <v>0</v>
      </c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">
      <c r="A508" s="13" t="s">
        <v>872</v>
      </c>
      <c r="B508" s="5" t="s">
        <v>2853</v>
      </c>
      <c r="C508" s="6">
        <f t="shared" ref="C508:AA508" si="232">SUM(C509:C513)</f>
        <v>0</v>
      </c>
      <c r="D508" s="6">
        <f t="shared" si="232"/>
        <v>0</v>
      </c>
      <c r="E508" s="6">
        <f t="shared" si="232"/>
        <v>0</v>
      </c>
      <c r="F508" s="6">
        <f t="shared" si="232"/>
        <v>0</v>
      </c>
      <c r="G508" s="6">
        <f t="shared" si="232"/>
        <v>0</v>
      </c>
      <c r="H508" s="6">
        <f t="shared" si="232"/>
        <v>0</v>
      </c>
      <c r="I508" s="6">
        <f t="shared" si="232"/>
        <v>0</v>
      </c>
      <c r="J508" s="6">
        <f t="shared" si="232"/>
        <v>0</v>
      </c>
      <c r="K508" s="6">
        <f t="shared" si="232"/>
        <v>0</v>
      </c>
      <c r="L508" s="6">
        <f t="shared" si="232"/>
        <v>0</v>
      </c>
      <c r="M508" s="6">
        <f t="shared" si="232"/>
        <v>0</v>
      </c>
      <c r="N508" s="6">
        <f t="shared" si="232"/>
        <v>0</v>
      </c>
      <c r="O508" s="6">
        <f t="shared" si="232"/>
        <v>0</v>
      </c>
      <c r="P508" s="6">
        <f t="shared" si="232"/>
        <v>0</v>
      </c>
      <c r="Q508" s="11">
        <f t="shared" si="232"/>
        <v>0</v>
      </c>
      <c r="R508" s="6">
        <f t="shared" si="232"/>
        <v>0</v>
      </c>
      <c r="S508" s="6">
        <f t="shared" si="232"/>
        <v>0</v>
      </c>
      <c r="T508" s="6">
        <f t="shared" si="232"/>
        <v>0</v>
      </c>
      <c r="U508" s="6">
        <f t="shared" si="232"/>
        <v>0</v>
      </c>
      <c r="V508" s="6">
        <f t="shared" si="232"/>
        <v>0</v>
      </c>
      <c r="W508" s="6">
        <f t="shared" si="232"/>
        <v>0</v>
      </c>
      <c r="X508" s="6">
        <f t="shared" si="232"/>
        <v>0</v>
      </c>
      <c r="Y508" s="6">
        <f t="shared" si="232"/>
        <v>0</v>
      </c>
      <c r="Z508" s="6">
        <f t="shared" si="232"/>
        <v>0</v>
      </c>
      <c r="AA508" s="6">
        <f t="shared" si="232"/>
        <v>0</v>
      </c>
    </row>
    <row r="509" spans="1:27">
      <c r="A509" s="13" t="s">
        <v>874</v>
      </c>
      <c r="B509" s="7" t="s">
        <v>2840</v>
      </c>
      <c r="C509" s="8">
        <f t="shared" ref="C509:C513" si="233">SUBTOTAL(9,D509:P509)</f>
        <v>0</v>
      </c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2">
        <f t="shared" ref="Q509:Q513" si="234">SUBTOTAL(9,R509:AA509)</f>
        <v>0</v>
      </c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">
      <c r="A510" s="13" t="s">
        <v>875</v>
      </c>
      <c r="B510" s="7" t="s">
        <v>2854</v>
      </c>
      <c r="C510" s="8">
        <f t="shared" si="233"/>
        <v>0</v>
      </c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2">
        <f t="shared" si="234"/>
        <v>0</v>
      </c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">
      <c r="A511" s="13" t="s">
        <v>877</v>
      </c>
      <c r="B511" s="7" t="s">
        <v>2855</v>
      </c>
      <c r="C511" s="8">
        <f t="shared" si="233"/>
        <v>0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2">
        <f t="shared" si="234"/>
        <v>0</v>
      </c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">
      <c r="A512" s="13" t="s">
        <v>879</v>
      </c>
      <c r="B512" s="7" t="s">
        <v>2856</v>
      </c>
      <c r="C512" s="8">
        <f t="shared" si="233"/>
        <v>0</v>
      </c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2">
        <f t="shared" si="234"/>
        <v>0</v>
      </c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">
      <c r="A513" s="13" t="s">
        <v>881</v>
      </c>
      <c r="B513" s="7" t="s">
        <v>2857</v>
      </c>
      <c r="C513" s="8">
        <f t="shared" si="233"/>
        <v>0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2">
        <f t="shared" si="234"/>
        <v>0</v>
      </c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">
      <c r="A514" s="13" t="s">
        <v>883</v>
      </c>
      <c r="B514" s="5" t="s">
        <v>2858</v>
      </c>
      <c r="C514" s="6">
        <f t="shared" ref="C514:AA514" si="235">SUM(C515:C518)</f>
        <v>0</v>
      </c>
      <c r="D514" s="6">
        <f t="shared" si="235"/>
        <v>0</v>
      </c>
      <c r="E514" s="6">
        <f t="shared" si="235"/>
        <v>0</v>
      </c>
      <c r="F514" s="6">
        <f t="shared" si="235"/>
        <v>0</v>
      </c>
      <c r="G514" s="6">
        <f t="shared" si="235"/>
        <v>0</v>
      </c>
      <c r="H514" s="6">
        <f t="shared" si="235"/>
        <v>0</v>
      </c>
      <c r="I514" s="6">
        <f t="shared" si="235"/>
        <v>0</v>
      </c>
      <c r="J514" s="6">
        <f t="shared" si="235"/>
        <v>0</v>
      </c>
      <c r="K514" s="6">
        <f t="shared" si="235"/>
        <v>0</v>
      </c>
      <c r="L514" s="6">
        <f t="shared" si="235"/>
        <v>0</v>
      </c>
      <c r="M514" s="6">
        <f t="shared" si="235"/>
        <v>0</v>
      </c>
      <c r="N514" s="6">
        <f t="shared" si="235"/>
        <v>0</v>
      </c>
      <c r="O514" s="6">
        <f t="shared" si="235"/>
        <v>0</v>
      </c>
      <c r="P514" s="6">
        <f t="shared" si="235"/>
        <v>0</v>
      </c>
      <c r="Q514" s="11">
        <f t="shared" si="235"/>
        <v>0</v>
      </c>
      <c r="R514" s="6">
        <f t="shared" si="235"/>
        <v>0</v>
      </c>
      <c r="S514" s="6">
        <f t="shared" si="235"/>
        <v>0</v>
      </c>
      <c r="T514" s="6">
        <f t="shared" si="235"/>
        <v>0</v>
      </c>
      <c r="U514" s="6">
        <f t="shared" si="235"/>
        <v>0</v>
      </c>
      <c r="V514" s="6">
        <f t="shared" si="235"/>
        <v>0</v>
      </c>
      <c r="W514" s="6">
        <f t="shared" si="235"/>
        <v>0</v>
      </c>
      <c r="X514" s="6">
        <f t="shared" si="235"/>
        <v>0</v>
      </c>
      <c r="Y514" s="6">
        <f t="shared" si="235"/>
        <v>0</v>
      </c>
      <c r="Z514" s="6">
        <f t="shared" si="235"/>
        <v>0</v>
      </c>
      <c r="AA514" s="6">
        <f t="shared" si="235"/>
        <v>0</v>
      </c>
    </row>
    <row r="515" spans="1:27">
      <c r="A515" s="13" t="s">
        <v>885</v>
      </c>
      <c r="B515" s="7" t="s">
        <v>2840</v>
      </c>
      <c r="C515" s="8">
        <f t="shared" ref="C515:C518" si="236">SUBTOTAL(9,D515:P515)</f>
        <v>0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2">
        <f t="shared" ref="Q515:Q518" si="237">SUBTOTAL(9,R515:AA515)</f>
        <v>0</v>
      </c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">
      <c r="A516" s="13" t="s">
        <v>886</v>
      </c>
      <c r="B516" s="7" t="s">
        <v>2859</v>
      </c>
      <c r="C516" s="8">
        <f t="shared" si="236"/>
        <v>0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2">
        <f t="shared" si="237"/>
        <v>0</v>
      </c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">
      <c r="A517" s="13" t="s">
        <v>888</v>
      </c>
      <c r="B517" s="7" t="s">
        <v>2860</v>
      </c>
      <c r="C517" s="8">
        <f t="shared" si="236"/>
        <v>0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2">
        <f t="shared" si="237"/>
        <v>0</v>
      </c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">
      <c r="A518" s="13" t="s">
        <v>890</v>
      </c>
      <c r="B518" s="7" t="s">
        <v>2861</v>
      </c>
      <c r="C518" s="8">
        <f t="shared" si="236"/>
        <v>0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2">
        <f t="shared" si="237"/>
        <v>0</v>
      </c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>
      <c r="A519" s="13" t="s">
        <v>892</v>
      </c>
      <c r="B519" s="5" t="s">
        <v>2862</v>
      </c>
      <c r="C519" s="6">
        <f t="shared" ref="C519:AA519" si="238">SUM(C520:C523)</f>
        <v>0</v>
      </c>
      <c r="D519" s="6">
        <f t="shared" si="238"/>
        <v>0</v>
      </c>
      <c r="E519" s="6">
        <f t="shared" si="238"/>
        <v>0</v>
      </c>
      <c r="F519" s="6">
        <f t="shared" si="238"/>
        <v>0</v>
      </c>
      <c r="G519" s="6">
        <f t="shared" si="238"/>
        <v>0</v>
      </c>
      <c r="H519" s="6">
        <f t="shared" si="238"/>
        <v>0</v>
      </c>
      <c r="I519" s="6">
        <f t="shared" si="238"/>
        <v>0</v>
      </c>
      <c r="J519" s="6">
        <f t="shared" si="238"/>
        <v>0</v>
      </c>
      <c r="K519" s="6">
        <f t="shared" si="238"/>
        <v>0</v>
      </c>
      <c r="L519" s="6">
        <f t="shared" si="238"/>
        <v>0</v>
      </c>
      <c r="M519" s="6">
        <f t="shared" si="238"/>
        <v>0</v>
      </c>
      <c r="N519" s="6">
        <f t="shared" si="238"/>
        <v>0</v>
      </c>
      <c r="O519" s="6">
        <f t="shared" si="238"/>
        <v>0</v>
      </c>
      <c r="P519" s="6">
        <f t="shared" si="238"/>
        <v>0</v>
      </c>
      <c r="Q519" s="11">
        <f t="shared" si="238"/>
        <v>0</v>
      </c>
      <c r="R519" s="6">
        <f t="shared" si="238"/>
        <v>0</v>
      </c>
      <c r="S519" s="6">
        <f t="shared" si="238"/>
        <v>0</v>
      </c>
      <c r="T519" s="6">
        <f t="shared" si="238"/>
        <v>0</v>
      </c>
      <c r="U519" s="6">
        <f t="shared" si="238"/>
        <v>0</v>
      </c>
      <c r="V519" s="6">
        <f t="shared" si="238"/>
        <v>0</v>
      </c>
      <c r="W519" s="6">
        <f t="shared" si="238"/>
        <v>0</v>
      </c>
      <c r="X519" s="6">
        <f t="shared" si="238"/>
        <v>0</v>
      </c>
      <c r="Y519" s="6">
        <f t="shared" si="238"/>
        <v>0</v>
      </c>
      <c r="Z519" s="6">
        <f t="shared" si="238"/>
        <v>0</v>
      </c>
      <c r="AA519" s="6">
        <f t="shared" si="238"/>
        <v>0</v>
      </c>
    </row>
    <row r="520" spans="1:27" ht="24">
      <c r="A520" s="13" t="s">
        <v>894</v>
      </c>
      <c r="B520" s="7" t="s">
        <v>2863</v>
      </c>
      <c r="C520" s="8">
        <f t="shared" ref="C520:C523" si="239">SUBTOTAL(9,D520:P520)</f>
        <v>0</v>
      </c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2">
        <f t="shared" ref="Q520:Q523" si="240">SUBTOTAL(9,R520:AA520)</f>
        <v>0</v>
      </c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">
      <c r="A521" s="13" t="s">
        <v>896</v>
      </c>
      <c r="B521" s="7" t="s">
        <v>2864</v>
      </c>
      <c r="C521" s="8">
        <f t="shared" si="239"/>
        <v>0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2">
        <f t="shared" si="240"/>
        <v>0</v>
      </c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">
      <c r="A522" s="13" t="s">
        <v>898</v>
      </c>
      <c r="B522" s="7" t="s">
        <v>2865</v>
      </c>
      <c r="C522" s="8">
        <f t="shared" si="239"/>
        <v>0</v>
      </c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2">
        <f t="shared" si="240"/>
        <v>0</v>
      </c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">
      <c r="A523" s="13" t="s">
        <v>900</v>
      </c>
      <c r="B523" s="7" t="s">
        <v>2866</v>
      </c>
      <c r="C523" s="8">
        <f t="shared" si="239"/>
        <v>0</v>
      </c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2">
        <f t="shared" si="240"/>
        <v>0</v>
      </c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>
      <c r="A524" s="13" t="s">
        <v>902</v>
      </c>
      <c r="B524" s="5" t="s">
        <v>2867</v>
      </c>
      <c r="C524" s="6">
        <f t="shared" ref="C524:AA524" si="241">SUM(C525:C530)</f>
        <v>0</v>
      </c>
      <c r="D524" s="6">
        <f t="shared" si="241"/>
        <v>0</v>
      </c>
      <c r="E524" s="6">
        <f t="shared" si="241"/>
        <v>0</v>
      </c>
      <c r="F524" s="6">
        <f t="shared" si="241"/>
        <v>0</v>
      </c>
      <c r="G524" s="6">
        <f t="shared" si="241"/>
        <v>0</v>
      </c>
      <c r="H524" s="6">
        <f t="shared" si="241"/>
        <v>0</v>
      </c>
      <c r="I524" s="6">
        <f t="shared" si="241"/>
        <v>0</v>
      </c>
      <c r="J524" s="6">
        <f t="shared" si="241"/>
        <v>0</v>
      </c>
      <c r="K524" s="6">
        <f t="shared" si="241"/>
        <v>0</v>
      </c>
      <c r="L524" s="6">
        <f t="shared" si="241"/>
        <v>0</v>
      </c>
      <c r="M524" s="6">
        <f t="shared" si="241"/>
        <v>0</v>
      </c>
      <c r="N524" s="6">
        <f t="shared" si="241"/>
        <v>0</v>
      </c>
      <c r="O524" s="6">
        <f t="shared" si="241"/>
        <v>0</v>
      </c>
      <c r="P524" s="6">
        <f t="shared" si="241"/>
        <v>0</v>
      </c>
      <c r="Q524" s="11">
        <f t="shared" si="241"/>
        <v>0</v>
      </c>
      <c r="R524" s="6">
        <f t="shared" si="241"/>
        <v>0</v>
      </c>
      <c r="S524" s="6">
        <f t="shared" si="241"/>
        <v>0</v>
      </c>
      <c r="T524" s="6">
        <f t="shared" si="241"/>
        <v>0</v>
      </c>
      <c r="U524" s="6">
        <f t="shared" si="241"/>
        <v>0</v>
      </c>
      <c r="V524" s="6">
        <f t="shared" si="241"/>
        <v>0</v>
      </c>
      <c r="W524" s="6">
        <f t="shared" si="241"/>
        <v>0</v>
      </c>
      <c r="X524" s="6">
        <f t="shared" si="241"/>
        <v>0</v>
      </c>
      <c r="Y524" s="6">
        <f t="shared" si="241"/>
        <v>0</v>
      </c>
      <c r="Z524" s="6">
        <f t="shared" si="241"/>
        <v>0</v>
      </c>
      <c r="AA524" s="6">
        <f t="shared" si="241"/>
        <v>0</v>
      </c>
    </row>
    <row r="525" spans="1:27">
      <c r="A525" s="13" t="s">
        <v>904</v>
      </c>
      <c r="B525" s="7" t="s">
        <v>2840</v>
      </c>
      <c r="C525" s="8">
        <f t="shared" ref="C525:C530" si="242">SUBTOTAL(9,D525:P525)</f>
        <v>0</v>
      </c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2">
        <f t="shared" ref="Q525:Q530" si="243">SUBTOTAL(9,R525:AA525)</f>
        <v>0</v>
      </c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>
      <c r="A526" s="13" t="s">
        <v>905</v>
      </c>
      <c r="B526" s="7" t="s">
        <v>2868</v>
      </c>
      <c r="C526" s="8">
        <f t="shared" si="242"/>
        <v>0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2">
        <f t="shared" si="243"/>
        <v>0</v>
      </c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">
      <c r="A527" s="13" t="s">
        <v>907</v>
      </c>
      <c r="B527" s="7" t="s">
        <v>2869</v>
      </c>
      <c r="C527" s="8">
        <f t="shared" si="242"/>
        <v>0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2">
        <f t="shared" si="243"/>
        <v>0</v>
      </c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">
      <c r="A528" s="13" t="s">
        <v>909</v>
      </c>
      <c r="B528" s="7" t="s">
        <v>2870</v>
      </c>
      <c r="C528" s="8">
        <f t="shared" si="242"/>
        <v>0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2">
        <f t="shared" si="243"/>
        <v>0</v>
      </c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>
      <c r="A529" s="13" t="s">
        <v>911</v>
      </c>
      <c r="B529" s="7" t="s">
        <v>2871</v>
      </c>
      <c r="C529" s="8">
        <f t="shared" si="242"/>
        <v>0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2">
        <f t="shared" si="243"/>
        <v>0</v>
      </c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">
      <c r="A530" s="13" t="s">
        <v>913</v>
      </c>
      <c r="B530" s="7" t="s">
        <v>2872</v>
      </c>
      <c r="C530" s="8">
        <f t="shared" si="242"/>
        <v>0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2">
        <f t="shared" si="243"/>
        <v>0</v>
      </c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">
      <c r="A531" s="13" t="s">
        <v>915</v>
      </c>
      <c r="B531" s="5" t="s">
        <v>2873</v>
      </c>
      <c r="C531" s="6">
        <f t="shared" ref="C531:AA531" si="244">SUM(C532:C534)</f>
        <v>0</v>
      </c>
      <c r="D531" s="6">
        <f t="shared" si="244"/>
        <v>0</v>
      </c>
      <c r="E531" s="6">
        <f t="shared" si="244"/>
        <v>0</v>
      </c>
      <c r="F531" s="6">
        <f t="shared" si="244"/>
        <v>0</v>
      </c>
      <c r="G531" s="6">
        <f t="shared" si="244"/>
        <v>0</v>
      </c>
      <c r="H531" s="6">
        <f t="shared" si="244"/>
        <v>0</v>
      </c>
      <c r="I531" s="6">
        <f t="shared" si="244"/>
        <v>0</v>
      </c>
      <c r="J531" s="6">
        <f t="shared" si="244"/>
        <v>0</v>
      </c>
      <c r="K531" s="6">
        <f t="shared" si="244"/>
        <v>0</v>
      </c>
      <c r="L531" s="6">
        <f t="shared" si="244"/>
        <v>0</v>
      </c>
      <c r="M531" s="6">
        <f t="shared" si="244"/>
        <v>0</v>
      </c>
      <c r="N531" s="6">
        <f t="shared" si="244"/>
        <v>0</v>
      </c>
      <c r="O531" s="6">
        <f t="shared" si="244"/>
        <v>0</v>
      </c>
      <c r="P531" s="6">
        <f t="shared" si="244"/>
        <v>0</v>
      </c>
      <c r="Q531" s="11">
        <f t="shared" si="244"/>
        <v>0</v>
      </c>
      <c r="R531" s="6">
        <f t="shared" si="244"/>
        <v>0</v>
      </c>
      <c r="S531" s="6">
        <f t="shared" si="244"/>
        <v>0</v>
      </c>
      <c r="T531" s="6">
        <f t="shared" si="244"/>
        <v>0</v>
      </c>
      <c r="U531" s="6">
        <f t="shared" si="244"/>
        <v>0</v>
      </c>
      <c r="V531" s="6">
        <f t="shared" si="244"/>
        <v>0</v>
      </c>
      <c r="W531" s="6">
        <f t="shared" si="244"/>
        <v>0</v>
      </c>
      <c r="X531" s="6">
        <f t="shared" si="244"/>
        <v>0</v>
      </c>
      <c r="Y531" s="6">
        <f t="shared" si="244"/>
        <v>0</v>
      </c>
      <c r="Z531" s="6">
        <f t="shared" si="244"/>
        <v>0</v>
      </c>
      <c r="AA531" s="6">
        <f t="shared" si="244"/>
        <v>0</v>
      </c>
    </row>
    <row r="532" spans="1:27" ht="24">
      <c r="A532" s="13" t="s">
        <v>917</v>
      </c>
      <c r="B532" s="7" t="s">
        <v>2874</v>
      </c>
      <c r="C532" s="8">
        <f t="shared" ref="C532:C534" si="245">SUBTOTAL(9,D532:P532)</f>
        <v>0</v>
      </c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2">
        <f t="shared" ref="Q532:Q534" si="246">SUBTOTAL(9,R532:AA532)</f>
        <v>0</v>
      </c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">
      <c r="A533" s="13" t="s">
        <v>919</v>
      </c>
      <c r="B533" s="7" t="s">
        <v>2875</v>
      </c>
      <c r="C533" s="8">
        <f t="shared" si="245"/>
        <v>0</v>
      </c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2">
        <f t="shared" si="246"/>
        <v>0</v>
      </c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">
      <c r="A534" s="13" t="s">
        <v>921</v>
      </c>
      <c r="B534" s="7" t="s">
        <v>2876</v>
      </c>
      <c r="C534" s="8">
        <f t="shared" si="245"/>
        <v>0</v>
      </c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2">
        <f t="shared" si="246"/>
        <v>0</v>
      </c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>
      <c r="A535" s="13" t="s">
        <v>923</v>
      </c>
      <c r="B535" s="5" t="s">
        <v>2877</v>
      </c>
      <c r="C535" s="6">
        <f t="shared" ref="C535:AA535" si="247">C536+C537</f>
        <v>0</v>
      </c>
      <c r="D535" s="6">
        <f t="shared" si="247"/>
        <v>0</v>
      </c>
      <c r="E535" s="6">
        <f t="shared" si="247"/>
        <v>0</v>
      </c>
      <c r="F535" s="6">
        <f t="shared" si="247"/>
        <v>0</v>
      </c>
      <c r="G535" s="6">
        <f t="shared" si="247"/>
        <v>0</v>
      </c>
      <c r="H535" s="6">
        <f t="shared" si="247"/>
        <v>0</v>
      </c>
      <c r="I535" s="6">
        <f t="shared" si="247"/>
        <v>0</v>
      </c>
      <c r="J535" s="6">
        <f t="shared" si="247"/>
        <v>0</v>
      </c>
      <c r="K535" s="6">
        <f t="shared" si="247"/>
        <v>0</v>
      </c>
      <c r="L535" s="6">
        <f t="shared" si="247"/>
        <v>0</v>
      </c>
      <c r="M535" s="6">
        <f t="shared" si="247"/>
        <v>0</v>
      </c>
      <c r="N535" s="6">
        <f t="shared" si="247"/>
        <v>0</v>
      </c>
      <c r="O535" s="6">
        <f t="shared" si="247"/>
        <v>0</v>
      </c>
      <c r="P535" s="6">
        <f t="shared" si="247"/>
        <v>0</v>
      </c>
      <c r="Q535" s="11">
        <f t="shared" si="247"/>
        <v>0</v>
      </c>
      <c r="R535" s="6">
        <f t="shared" si="247"/>
        <v>0</v>
      </c>
      <c r="S535" s="6">
        <f t="shared" si="247"/>
        <v>0</v>
      </c>
      <c r="T535" s="6">
        <f t="shared" si="247"/>
        <v>0</v>
      </c>
      <c r="U535" s="6">
        <f t="shared" si="247"/>
        <v>0</v>
      </c>
      <c r="V535" s="6">
        <f t="shared" si="247"/>
        <v>0</v>
      </c>
      <c r="W535" s="6">
        <f t="shared" si="247"/>
        <v>0</v>
      </c>
      <c r="X535" s="6">
        <f t="shared" si="247"/>
        <v>0</v>
      </c>
      <c r="Y535" s="6">
        <f t="shared" si="247"/>
        <v>0</v>
      </c>
      <c r="Z535" s="6">
        <f t="shared" si="247"/>
        <v>0</v>
      </c>
      <c r="AA535" s="6">
        <f t="shared" si="247"/>
        <v>0</v>
      </c>
    </row>
    <row r="536" spans="1:27" ht="24">
      <c r="A536" s="13" t="s">
        <v>925</v>
      </c>
      <c r="B536" s="7" t="s">
        <v>2878</v>
      </c>
      <c r="C536" s="8">
        <f t="shared" ref="C536:C542" si="248">SUBTOTAL(9,D536:P536)</f>
        <v>0</v>
      </c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2">
        <f t="shared" ref="Q536:Q542" si="249">SUBTOTAL(9,R536:AA536)</f>
        <v>0</v>
      </c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">
      <c r="A537" s="13" t="s">
        <v>927</v>
      </c>
      <c r="B537" s="7" t="s">
        <v>2879</v>
      </c>
      <c r="C537" s="8">
        <f t="shared" si="248"/>
        <v>0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2">
        <f t="shared" si="249"/>
        <v>0</v>
      </c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">
      <c r="A538" s="13" t="s">
        <v>929</v>
      </c>
      <c r="B538" s="5" t="s">
        <v>2880</v>
      </c>
      <c r="C538" s="6">
        <f t="shared" ref="C538:AA538" si="250">SUM(C539:C542)</f>
        <v>0</v>
      </c>
      <c r="D538" s="6">
        <f t="shared" si="250"/>
        <v>0</v>
      </c>
      <c r="E538" s="6">
        <f t="shared" si="250"/>
        <v>0</v>
      </c>
      <c r="F538" s="6">
        <f t="shared" si="250"/>
        <v>0</v>
      </c>
      <c r="G538" s="6">
        <f t="shared" si="250"/>
        <v>0</v>
      </c>
      <c r="H538" s="6">
        <f t="shared" si="250"/>
        <v>0</v>
      </c>
      <c r="I538" s="6">
        <f t="shared" si="250"/>
        <v>0</v>
      </c>
      <c r="J538" s="6">
        <f t="shared" si="250"/>
        <v>0</v>
      </c>
      <c r="K538" s="6">
        <f t="shared" si="250"/>
        <v>0</v>
      </c>
      <c r="L538" s="6">
        <f t="shared" si="250"/>
        <v>0</v>
      </c>
      <c r="M538" s="6">
        <f t="shared" si="250"/>
        <v>0</v>
      </c>
      <c r="N538" s="6">
        <f t="shared" si="250"/>
        <v>0</v>
      </c>
      <c r="O538" s="6">
        <f t="shared" si="250"/>
        <v>0</v>
      </c>
      <c r="P538" s="6">
        <f t="shared" si="250"/>
        <v>0</v>
      </c>
      <c r="Q538" s="11">
        <f t="shared" si="250"/>
        <v>0</v>
      </c>
      <c r="R538" s="6">
        <f t="shared" si="250"/>
        <v>0</v>
      </c>
      <c r="S538" s="6">
        <f t="shared" si="250"/>
        <v>0</v>
      </c>
      <c r="T538" s="6">
        <f t="shared" si="250"/>
        <v>0</v>
      </c>
      <c r="U538" s="6">
        <f t="shared" si="250"/>
        <v>0</v>
      </c>
      <c r="V538" s="6">
        <f t="shared" si="250"/>
        <v>0</v>
      </c>
      <c r="W538" s="6">
        <f t="shared" si="250"/>
        <v>0</v>
      </c>
      <c r="X538" s="6">
        <f t="shared" si="250"/>
        <v>0</v>
      </c>
      <c r="Y538" s="6">
        <f t="shared" si="250"/>
        <v>0</v>
      </c>
      <c r="Z538" s="6">
        <f t="shared" si="250"/>
        <v>0</v>
      </c>
      <c r="AA538" s="6">
        <f t="shared" si="250"/>
        <v>0</v>
      </c>
    </row>
    <row r="539" spans="1:27">
      <c r="A539" s="13" t="s">
        <v>931</v>
      </c>
      <c r="B539" s="7" t="s">
        <v>2881</v>
      </c>
      <c r="C539" s="8">
        <f t="shared" si="248"/>
        <v>0</v>
      </c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2">
        <f t="shared" si="249"/>
        <v>0</v>
      </c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>
      <c r="A540" s="13" t="s">
        <v>933</v>
      </c>
      <c r="B540" s="7" t="s">
        <v>2882</v>
      </c>
      <c r="C540" s="8">
        <f t="shared" si="248"/>
        <v>0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2">
        <f t="shared" si="249"/>
        <v>0</v>
      </c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">
      <c r="A541" s="13" t="s">
        <v>935</v>
      </c>
      <c r="B541" s="7" t="s">
        <v>2883</v>
      </c>
      <c r="C541" s="8">
        <f t="shared" si="248"/>
        <v>0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2">
        <f t="shared" si="249"/>
        <v>0</v>
      </c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">
      <c r="A542" s="13" t="s">
        <v>937</v>
      </c>
      <c r="B542" s="7" t="s">
        <v>2884</v>
      </c>
      <c r="C542" s="8">
        <f t="shared" si="248"/>
        <v>0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2">
        <f t="shared" si="249"/>
        <v>0</v>
      </c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">
      <c r="A543" s="13" t="s">
        <v>939</v>
      </c>
      <c r="B543" s="5" t="s">
        <v>940</v>
      </c>
      <c r="C543" s="6">
        <f t="shared" ref="C543:AA543" si="251">SUM(C544,C558,C566,C577,C588)</f>
        <v>68</v>
      </c>
      <c r="D543" s="6">
        <f t="shared" si="251"/>
        <v>58</v>
      </c>
      <c r="E543" s="6">
        <f t="shared" si="251"/>
        <v>10</v>
      </c>
      <c r="F543" s="6">
        <f t="shared" si="251"/>
        <v>0</v>
      </c>
      <c r="G543" s="6">
        <f t="shared" si="251"/>
        <v>0</v>
      </c>
      <c r="H543" s="6">
        <f t="shared" si="251"/>
        <v>0</v>
      </c>
      <c r="I543" s="6">
        <f t="shared" si="251"/>
        <v>0</v>
      </c>
      <c r="J543" s="6">
        <f t="shared" si="251"/>
        <v>0</v>
      </c>
      <c r="K543" s="6">
        <f t="shared" si="251"/>
        <v>0</v>
      </c>
      <c r="L543" s="6">
        <f t="shared" si="251"/>
        <v>0</v>
      </c>
      <c r="M543" s="6">
        <f t="shared" si="251"/>
        <v>0</v>
      </c>
      <c r="N543" s="6">
        <f t="shared" si="251"/>
        <v>0</v>
      </c>
      <c r="O543" s="6">
        <f t="shared" si="251"/>
        <v>0</v>
      </c>
      <c r="P543" s="6">
        <f t="shared" si="251"/>
        <v>0</v>
      </c>
      <c r="Q543" s="11">
        <f t="shared" si="251"/>
        <v>68</v>
      </c>
      <c r="R543" s="6">
        <f t="shared" si="251"/>
        <v>58</v>
      </c>
      <c r="S543" s="6">
        <f t="shared" si="251"/>
        <v>10</v>
      </c>
      <c r="T543" s="6">
        <f t="shared" si="251"/>
        <v>0</v>
      </c>
      <c r="U543" s="6">
        <f t="shared" si="251"/>
        <v>0</v>
      </c>
      <c r="V543" s="6">
        <f t="shared" si="251"/>
        <v>0</v>
      </c>
      <c r="W543" s="6">
        <f t="shared" si="251"/>
        <v>0</v>
      </c>
      <c r="X543" s="6">
        <f t="shared" si="251"/>
        <v>0</v>
      </c>
      <c r="Y543" s="6">
        <f t="shared" si="251"/>
        <v>0</v>
      </c>
      <c r="Z543" s="6">
        <f t="shared" si="251"/>
        <v>0</v>
      </c>
      <c r="AA543" s="6">
        <f t="shared" si="251"/>
        <v>0</v>
      </c>
    </row>
    <row r="544" spans="1:27">
      <c r="A544" s="13" t="s">
        <v>941</v>
      </c>
      <c r="B544" s="5" t="s">
        <v>2885</v>
      </c>
      <c r="C544" s="6">
        <f t="shared" ref="C544:AA544" si="252">SUM(C545:C557)</f>
        <v>68</v>
      </c>
      <c r="D544" s="6">
        <f t="shared" si="252"/>
        <v>58</v>
      </c>
      <c r="E544" s="6">
        <f t="shared" si="252"/>
        <v>10</v>
      </c>
      <c r="F544" s="6">
        <f t="shared" si="252"/>
        <v>0</v>
      </c>
      <c r="G544" s="6">
        <f t="shared" si="252"/>
        <v>0</v>
      </c>
      <c r="H544" s="6">
        <f t="shared" si="252"/>
        <v>0</v>
      </c>
      <c r="I544" s="6">
        <f t="shared" si="252"/>
        <v>0</v>
      </c>
      <c r="J544" s="6">
        <f t="shared" si="252"/>
        <v>0</v>
      </c>
      <c r="K544" s="6">
        <f t="shared" si="252"/>
        <v>0</v>
      </c>
      <c r="L544" s="6">
        <f t="shared" si="252"/>
        <v>0</v>
      </c>
      <c r="M544" s="6">
        <f t="shared" si="252"/>
        <v>0</v>
      </c>
      <c r="N544" s="6">
        <f t="shared" si="252"/>
        <v>0</v>
      </c>
      <c r="O544" s="6">
        <f t="shared" si="252"/>
        <v>0</v>
      </c>
      <c r="P544" s="6">
        <f t="shared" si="252"/>
        <v>0</v>
      </c>
      <c r="Q544" s="11">
        <f t="shared" si="252"/>
        <v>68</v>
      </c>
      <c r="R544" s="6">
        <f t="shared" si="252"/>
        <v>58</v>
      </c>
      <c r="S544" s="6">
        <f t="shared" si="252"/>
        <v>10</v>
      </c>
      <c r="T544" s="6">
        <f t="shared" si="252"/>
        <v>0</v>
      </c>
      <c r="U544" s="6">
        <f t="shared" si="252"/>
        <v>0</v>
      </c>
      <c r="V544" s="6">
        <f t="shared" si="252"/>
        <v>0</v>
      </c>
      <c r="W544" s="6">
        <f t="shared" si="252"/>
        <v>0</v>
      </c>
      <c r="X544" s="6">
        <f t="shared" si="252"/>
        <v>0</v>
      </c>
      <c r="Y544" s="6">
        <f t="shared" si="252"/>
        <v>0</v>
      </c>
      <c r="Z544" s="6">
        <f t="shared" si="252"/>
        <v>0</v>
      </c>
      <c r="AA544" s="6">
        <f t="shared" si="252"/>
        <v>0</v>
      </c>
    </row>
    <row r="545" spans="1:27">
      <c r="A545" s="13" t="s">
        <v>943</v>
      </c>
      <c r="B545" s="7" t="s">
        <v>2516</v>
      </c>
      <c r="C545" s="8">
        <f t="shared" ref="C545:C557" si="253">SUBTOTAL(9,D545:P545)</f>
        <v>0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2">
        <f t="shared" ref="Q545:Q557" si="254">SUBTOTAL(9,R545:AA545)</f>
        <v>0</v>
      </c>
      <c r="R545" s="9">
        <f t="shared" ref="R545:R557" si="255">D545</f>
        <v>0</v>
      </c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">
      <c r="A546" s="13" t="s">
        <v>944</v>
      </c>
      <c r="B546" s="7" t="s">
        <v>2517</v>
      </c>
      <c r="C546" s="8">
        <f t="shared" si="253"/>
        <v>0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2">
        <f t="shared" si="254"/>
        <v>0</v>
      </c>
      <c r="R546" s="9">
        <f t="shared" si="255"/>
        <v>0</v>
      </c>
      <c r="S546" s="9"/>
      <c r="T546" s="9"/>
      <c r="U546" s="9"/>
      <c r="V546" s="9"/>
      <c r="W546" s="9"/>
      <c r="X546" s="9"/>
      <c r="Y546" s="9"/>
      <c r="Z546" s="9"/>
      <c r="AA546" s="9"/>
    </row>
    <row r="547" spans="1:27">
      <c r="A547" s="13" t="s">
        <v>945</v>
      </c>
      <c r="B547" s="7" t="s">
        <v>2518</v>
      </c>
      <c r="C547" s="8">
        <f t="shared" si="253"/>
        <v>0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2">
        <f t="shared" si="254"/>
        <v>0</v>
      </c>
      <c r="R547" s="9">
        <f t="shared" si="255"/>
        <v>0</v>
      </c>
      <c r="S547" s="9"/>
      <c r="T547" s="9"/>
      <c r="U547" s="9"/>
      <c r="V547" s="9"/>
      <c r="W547" s="9"/>
      <c r="X547" s="9"/>
      <c r="Y547" s="9"/>
      <c r="Z547" s="9"/>
      <c r="AA547" s="9"/>
    </row>
    <row r="548" spans="1:27">
      <c r="A548" s="13" t="s">
        <v>946</v>
      </c>
      <c r="B548" s="7" t="s">
        <v>2886</v>
      </c>
      <c r="C548" s="8">
        <f t="shared" si="253"/>
        <v>0</v>
      </c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2">
        <f t="shared" si="254"/>
        <v>0</v>
      </c>
      <c r="R548" s="9">
        <f t="shared" si="255"/>
        <v>0</v>
      </c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">
      <c r="A549" s="13" t="s">
        <v>948</v>
      </c>
      <c r="B549" s="7" t="s">
        <v>2887</v>
      </c>
      <c r="C549" s="8">
        <f t="shared" si="253"/>
        <v>0</v>
      </c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2">
        <f t="shared" si="254"/>
        <v>0</v>
      </c>
      <c r="R549" s="9">
        <f t="shared" si="255"/>
        <v>0</v>
      </c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">
      <c r="A550" s="13" t="s">
        <v>950</v>
      </c>
      <c r="B550" s="7" t="s">
        <v>2888</v>
      </c>
      <c r="C550" s="8">
        <f t="shared" si="253"/>
        <v>0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2">
        <f t="shared" si="254"/>
        <v>0</v>
      </c>
      <c r="R550" s="9">
        <f t="shared" si="255"/>
        <v>0</v>
      </c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">
      <c r="A551" s="13" t="s">
        <v>952</v>
      </c>
      <c r="B551" s="7" t="s">
        <v>2889</v>
      </c>
      <c r="C551" s="8">
        <f t="shared" si="253"/>
        <v>0</v>
      </c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2">
        <f t="shared" si="254"/>
        <v>0</v>
      </c>
      <c r="R551" s="9">
        <f t="shared" si="255"/>
        <v>0</v>
      </c>
      <c r="S551" s="9"/>
      <c r="T551" s="9"/>
      <c r="U551" s="9"/>
      <c r="V551" s="9"/>
      <c r="W551" s="9"/>
      <c r="X551" s="9"/>
      <c r="Y551" s="9"/>
      <c r="Z551" s="9"/>
      <c r="AA551" s="9"/>
    </row>
    <row r="552" spans="1:27">
      <c r="A552" s="13" t="s">
        <v>954</v>
      </c>
      <c r="B552" s="7" t="s">
        <v>2890</v>
      </c>
      <c r="C552" s="8">
        <f t="shared" si="253"/>
        <v>0</v>
      </c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2">
        <f t="shared" si="254"/>
        <v>0</v>
      </c>
      <c r="R552" s="9">
        <f t="shared" si="255"/>
        <v>0</v>
      </c>
      <c r="S552" s="9"/>
      <c r="T552" s="9"/>
      <c r="U552" s="9"/>
      <c r="V552" s="9"/>
      <c r="W552" s="9"/>
      <c r="X552" s="9"/>
      <c r="Y552" s="9"/>
      <c r="Z552" s="9"/>
      <c r="AA552" s="9"/>
    </row>
    <row r="553" spans="1:27">
      <c r="A553" s="13" t="s">
        <v>956</v>
      </c>
      <c r="B553" s="7" t="s">
        <v>2891</v>
      </c>
      <c r="C553" s="8">
        <f t="shared" si="253"/>
        <v>68</v>
      </c>
      <c r="D553" s="9">
        <v>58</v>
      </c>
      <c r="E553" s="9">
        <v>10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2">
        <f t="shared" si="254"/>
        <v>68</v>
      </c>
      <c r="R553" s="9">
        <f t="shared" si="255"/>
        <v>58</v>
      </c>
      <c r="S553" s="9">
        <v>10</v>
      </c>
      <c r="T553" s="9"/>
      <c r="U553" s="9"/>
      <c r="V553" s="9"/>
      <c r="W553" s="9"/>
      <c r="X553" s="9"/>
      <c r="Y553" s="9"/>
      <c r="Z553" s="9"/>
      <c r="AA553" s="9"/>
    </row>
    <row r="554" spans="1:27" ht="24">
      <c r="A554" s="13" t="s">
        <v>958</v>
      </c>
      <c r="B554" s="7" t="s">
        <v>2892</v>
      </c>
      <c r="C554" s="8">
        <f t="shared" si="253"/>
        <v>0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2">
        <f t="shared" si="254"/>
        <v>0</v>
      </c>
      <c r="R554" s="9">
        <f t="shared" si="255"/>
        <v>0</v>
      </c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">
      <c r="A555" s="13" t="s">
        <v>960</v>
      </c>
      <c r="B555" s="7" t="s">
        <v>2893</v>
      </c>
      <c r="C555" s="8">
        <f t="shared" si="253"/>
        <v>0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2">
        <f t="shared" si="254"/>
        <v>0</v>
      </c>
      <c r="R555" s="9">
        <f t="shared" si="255"/>
        <v>0</v>
      </c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">
      <c r="A556" s="13" t="s">
        <v>962</v>
      </c>
      <c r="B556" s="7" t="s">
        <v>2894</v>
      </c>
      <c r="C556" s="8">
        <f t="shared" si="253"/>
        <v>0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2">
        <f t="shared" si="254"/>
        <v>0</v>
      </c>
      <c r="R556" s="9">
        <f t="shared" si="255"/>
        <v>0</v>
      </c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">
      <c r="A557" s="13" t="s">
        <v>964</v>
      </c>
      <c r="B557" s="7" t="s">
        <v>2895</v>
      </c>
      <c r="C557" s="8">
        <f t="shared" si="253"/>
        <v>0</v>
      </c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2">
        <f t="shared" si="254"/>
        <v>0</v>
      </c>
      <c r="R557" s="9">
        <f t="shared" si="255"/>
        <v>0</v>
      </c>
      <c r="S557" s="9"/>
      <c r="T557" s="9"/>
      <c r="U557" s="9"/>
      <c r="V557" s="9"/>
      <c r="W557" s="9"/>
      <c r="X557" s="9"/>
      <c r="Y557" s="9"/>
      <c r="Z557" s="9"/>
      <c r="AA557" s="9"/>
    </row>
    <row r="558" spans="1:27">
      <c r="A558" s="13" t="s">
        <v>966</v>
      </c>
      <c r="B558" s="5" t="s">
        <v>2896</v>
      </c>
      <c r="C558" s="6">
        <f t="shared" ref="C558:AA558" si="256">SUM(C559:C565)</f>
        <v>0</v>
      </c>
      <c r="D558" s="6">
        <f t="shared" si="256"/>
        <v>0</v>
      </c>
      <c r="E558" s="6">
        <f t="shared" si="256"/>
        <v>0</v>
      </c>
      <c r="F558" s="6">
        <f t="shared" si="256"/>
        <v>0</v>
      </c>
      <c r="G558" s="6">
        <f t="shared" si="256"/>
        <v>0</v>
      </c>
      <c r="H558" s="6">
        <f t="shared" si="256"/>
        <v>0</v>
      </c>
      <c r="I558" s="6">
        <f t="shared" si="256"/>
        <v>0</v>
      </c>
      <c r="J558" s="6">
        <f t="shared" si="256"/>
        <v>0</v>
      </c>
      <c r="K558" s="6">
        <f t="shared" si="256"/>
        <v>0</v>
      </c>
      <c r="L558" s="6">
        <f t="shared" si="256"/>
        <v>0</v>
      </c>
      <c r="M558" s="6">
        <f t="shared" si="256"/>
        <v>0</v>
      </c>
      <c r="N558" s="6">
        <f t="shared" si="256"/>
        <v>0</v>
      </c>
      <c r="O558" s="6">
        <f t="shared" si="256"/>
        <v>0</v>
      </c>
      <c r="P558" s="6">
        <f t="shared" si="256"/>
        <v>0</v>
      </c>
      <c r="Q558" s="11">
        <f t="shared" si="256"/>
        <v>0</v>
      </c>
      <c r="R558" s="6">
        <f t="shared" si="256"/>
        <v>0</v>
      </c>
      <c r="S558" s="6">
        <f t="shared" si="256"/>
        <v>0</v>
      </c>
      <c r="T558" s="6">
        <f t="shared" si="256"/>
        <v>0</v>
      </c>
      <c r="U558" s="6">
        <f t="shared" si="256"/>
        <v>0</v>
      </c>
      <c r="V558" s="6">
        <f t="shared" si="256"/>
        <v>0</v>
      </c>
      <c r="W558" s="6">
        <f t="shared" si="256"/>
        <v>0</v>
      </c>
      <c r="X558" s="6">
        <f t="shared" si="256"/>
        <v>0</v>
      </c>
      <c r="Y558" s="6">
        <f t="shared" si="256"/>
        <v>0</v>
      </c>
      <c r="Z558" s="6">
        <f t="shared" si="256"/>
        <v>0</v>
      </c>
      <c r="AA558" s="6">
        <f t="shared" si="256"/>
        <v>0</v>
      </c>
    </row>
    <row r="559" spans="1:27">
      <c r="A559" s="13" t="s">
        <v>968</v>
      </c>
      <c r="B559" s="7" t="s">
        <v>2516</v>
      </c>
      <c r="C559" s="8">
        <f t="shared" ref="C559:C565" si="257">SUBTOTAL(9,D559:P559)</f>
        <v>0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2">
        <f t="shared" ref="Q559:Q565" si="258">SUBTOTAL(9,R559:AA559)</f>
        <v>0</v>
      </c>
      <c r="R559" s="9">
        <f t="shared" ref="R559:R565" si="259">D559</f>
        <v>0</v>
      </c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">
      <c r="A560" s="13" t="s">
        <v>969</v>
      </c>
      <c r="B560" s="7" t="s">
        <v>2517</v>
      </c>
      <c r="C560" s="8">
        <f t="shared" si="257"/>
        <v>0</v>
      </c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2">
        <f t="shared" si="258"/>
        <v>0</v>
      </c>
      <c r="R560" s="9">
        <f t="shared" si="259"/>
        <v>0</v>
      </c>
      <c r="S560" s="9"/>
      <c r="T560" s="9"/>
      <c r="U560" s="9"/>
      <c r="V560" s="9"/>
      <c r="W560" s="9"/>
      <c r="X560" s="9"/>
      <c r="Y560" s="9"/>
      <c r="Z560" s="9"/>
      <c r="AA560" s="9"/>
    </row>
    <row r="561" spans="1:27">
      <c r="A561" s="13" t="s">
        <v>970</v>
      </c>
      <c r="B561" s="7" t="s">
        <v>2518</v>
      </c>
      <c r="C561" s="8">
        <f t="shared" si="257"/>
        <v>0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2">
        <f t="shared" si="258"/>
        <v>0</v>
      </c>
      <c r="R561" s="9">
        <f t="shared" si="259"/>
        <v>0</v>
      </c>
      <c r="S561" s="9"/>
      <c r="T561" s="9"/>
      <c r="U561" s="9"/>
      <c r="V561" s="9"/>
      <c r="W561" s="9"/>
      <c r="X561" s="9"/>
      <c r="Y561" s="9"/>
      <c r="Z561" s="9"/>
      <c r="AA561" s="9"/>
    </row>
    <row r="562" spans="1:27">
      <c r="A562" s="13" t="s">
        <v>971</v>
      </c>
      <c r="B562" s="7" t="s">
        <v>2897</v>
      </c>
      <c r="C562" s="8">
        <f t="shared" si="257"/>
        <v>0</v>
      </c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2">
        <f t="shared" si="258"/>
        <v>0</v>
      </c>
      <c r="R562" s="9">
        <f t="shared" si="259"/>
        <v>0</v>
      </c>
      <c r="S562" s="9"/>
      <c r="T562" s="9"/>
      <c r="U562" s="9"/>
      <c r="V562" s="9"/>
      <c r="W562" s="9"/>
      <c r="X562" s="9"/>
      <c r="Y562" s="9"/>
      <c r="Z562" s="9"/>
      <c r="AA562" s="9"/>
    </row>
    <row r="563" spans="1:27">
      <c r="A563" s="13" t="s">
        <v>973</v>
      </c>
      <c r="B563" s="7" t="s">
        <v>2898</v>
      </c>
      <c r="C563" s="8">
        <f t="shared" si="257"/>
        <v>0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2">
        <f t="shared" si="258"/>
        <v>0</v>
      </c>
      <c r="R563" s="9">
        <f t="shared" si="259"/>
        <v>0</v>
      </c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">
      <c r="A564" s="13" t="s">
        <v>975</v>
      </c>
      <c r="B564" s="7" t="s">
        <v>2899</v>
      </c>
      <c r="C564" s="8">
        <f t="shared" si="257"/>
        <v>0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2">
        <f t="shared" si="258"/>
        <v>0</v>
      </c>
      <c r="R564" s="9">
        <f t="shared" si="259"/>
        <v>0</v>
      </c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">
      <c r="A565" s="13" t="s">
        <v>977</v>
      </c>
      <c r="B565" s="7" t="s">
        <v>2900</v>
      </c>
      <c r="C565" s="8">
        <f t="shared" si="257"/>
        <v>0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2">
        <f t="shared" si="258"/>
        <v>0</v>
      </c>
      <c r="R565" s="9">
        <f t="shared" si="259"/>
        <v>0</v>
      </c>
      <c r="S565" s="9"/>
      <c r="T565" s="9"/>
      <c r="U565" s="9"/>
      <c r="V565" s="9"/>
      <c r="W565" s="9"/>
      <c r="X565" s="9"/>
      <c r="Y565" s="9"/>
      <c r="Z565" s="9"/>
      <c r="AA565" s="9"/>
    </row>
    <row r="566" spans="1:27">
      <c r="A566" s="13" t="s">
        <v>979</v>
      </c>
      <c r="B566" s="5" t="s">
        <v>2901</v>
      </c>
      <c r="C566" s="6">
        <f t="shared" ref="C566:AA566" si="260">SUM(C567:C576)</f>
        <v>0</v>
      </c>
      <c r="D566" s="6">
        <f t="shared" si="260"/>
        <v>0</v>
      </c>
      <c r="E566" s="6">
        <f t="shared" si="260"/>
        <v>0</v>
      </c>
      <c r="F566" s="6">
        <f t="shared" si="260"/>
        <v>0</v>
      </c>
      <c r="G566" s="6">
        <f t="shared" si="260"/>
        <v>0</v>
      </c>
      <c r="H566" s="6">
        <f t="shared" si="260"/>
        <v>0</v>
      </c>
      <c r="I566" s="6">
        <f t="shared" si="260"/>
        <v>0</v>
      </c>
      <c r="J566" s="6">
        <f t="shared" si="260"/>
        <v>0</v>
      </c>
      <c r="K566" s="6">
        <f t="shared" si="260"/>
        <v>0</v>
      </c>
      <c r="L566" s="6">
        <f t="shared" si="260"/>
        <v>0</v>
      </c>
      <c r="M566" s="6">
        <f t="shared" si="260"/>
        <v>0</v>
      </c>
      <c r="N566" s="6">
        <f t="shared" si="260"/>
        <v>0</v>
      </c>
      <c r="O566" s="6">
        <f t="shared" si="260"/>
        <v>0</v>
      </c>
      <c r="P566" s="6">
        <f t="shared" si="260"/>
        <v>0</v>
      </c>
      <c r="Q566" s="11">
        <f t="shared" si="260"/>
        <v>0</v>
      </c>
      <c r="R566" s="6">
        <f t="shared" si="260"/>
        <v>0</v>
      </c>
      <c r="S566" s="6">
        <f t="shared" si="260"/>
        <v>0</v>
      </c>
      <c r="T566" s="6">
        <f t="shared" si="260"/>
        <v>0</v>
      </c>
      <c r="U566" s="6">
        <f t="shared" si="260"/>
        <v>0</v>
      </c>
      <c r="V566" s="6">
        <f t="shared" si="260"/>
        <v>0</v>
      </c>
      <c r="W566" s="6">
        <f t="shared" si="260"/>
        <v>0</v>
      </c>
      <c r="X566" s="6">
        <f t="shared" si="260"/>
        <v>0</v>
      </c>
      <c r="Y566" s="6">
        <f t="shared" si="260"/>
        <v>0</v>
      </c>
      <c r="Z566" s="6">
        <f t="shared" si="260"/>
        <v>0</v>
      </c>
      <c r="AA566" s="6">
        <f t="shared" si="260"/>
        <v>0</v>
      </c>
    </row>
    <row r="567" spans="1:27">
      <c r="A567" s="13" t="s">
        <v>981</v>
      </c>
      <c r="B567" s="7" t="s">
        <v>2516</v>
      </c>
      <c r="C567" s="8">
        <f t="shared" ref="C567:C576" si="261">SUBTOTAL(9,D567:P567)</f>
        <v>0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2">
        <f t="shared" ref="Q567:Q576" si="262">SUBTOTAL(9,R567:AA567)</f>
        <v>0</v>
      </c>
      <c r="R567" s="9">
        <f t="shared" ref="R567:R576" si="263">D567</f>
        <v>0</v>
      </c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">
      <c r="A568" s="13" t="s">
        <v>982</v>
      </c>
      <c r="B568" s="7" t="s">
        <v>2517</v>
      </c>
      <c r="C568" s="8">
        <f t="shared" si="261"/>
        <v>0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2">
        <f t="shared" si="262"/>
        <v>0</v>
      </c>
      <c r="R568" s="9">
        <f t="shared" si="263"/>
        <v>0</v>
      </c>
      <c r="S568" s="9"/>
      <c r="T568" s="9"/>
      <c r="U568" s="9"/>
      <c r="V568" s="9"/>
      <c r="W568" s="9"/>
      <c r="X568" s="9"/>
      <c r="Y568" s="9"/>
      <c r="Z568" s="9"/>
      <c r="AA568" s="9"/>
    </row>
    <row r="569" spans="1:27">
      <c r="A569" s="13" t="s">
        <v>983</v>
      </c>
      <c r="B569" s="7" t="s">
        <v>2518</v>
      </c>
      <c r="C569" s="8">
        <f t="shared" si="261"/>
        <v>0</v>
      </c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2">
        <f t="shared" si="262"/>
        <v>0</v>
      </c>
      <c r="R569" s="9">
        <f t="shared" si="263"/>
        <v>0</v>
      </c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">
      <c r="A570" s="13" t="s">
        <v>984</v>
      </c>
      <c r="B570" s="7" t="s">
        <v>2902</v>
      </c>
      <c r="C570" s="8">
        <f t="shared" si="261"/>
        <v>0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2">
        <f t="shared" si="262"/>
        <v>0</v>
      </c>
      <c r="R570" s="9">
        <f t="shared" si="263"/>
        <v>0</v>
      </c>
      <c r="S570" s="9"/>
      <c r="T570" s="9"/>
      <c r="U570" s="9"/>
      <c r="V570" s="9"/>
      <c r="W570" s="9"/>
      <c r="X570" s="9"/>
      <c r="Y570" s="9"/>
      <c r="Z570" s="9"/>
      <c r="AA570" s="9"/>
    </row>
    <row r="571" spans="1:27">
      <c r="A571" s="13" t="s">
        <v>986</v>
      </c>
      <c r="B571" s="7" t="s">
        <v>2903</v>
      </c>
      <c r="C571" s="8">
        <f t="shared" si="261"/>
        <v>0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2">
        <f t="shared" si="262"/>
        <v>0</v>
      </c>
      <c r="R571" s="9">
        <f t="shared" si="263"/>
        <v>0</v>
      </c>
      <c r="S571" s="9"/>
      <c r="T571" s="9"/>
      <c r="U571" s="9"/>
      <c r="V571" s="9"/>
      <c r="W571" s="9"/>
      <c r="X571" s="9"/>
      <c r="Y571" s="9"/>
      <c r="Z571" s="9"/>
      <c r="AA571" s="9"/>
    </row>
    <row r="572" spans="1:27">
      <c r="A572" s="13" t="s">
        <v>988</v>
      </c>
      <c r="B572" s="7" t="s">
        <v>2904</v>
      </c>
      <c r="C572" s="8">
        <f t="shared" si="261"/>
        <v>0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2">
        <f t="shared" si="262"/>
        <v>0</v>
      </c>
      <c r="R572" s="9">
        <f t="shared" si="263"/>
        <v>0</v>
      </c>
      <c r="S572" s="9"/>
      <c r="T572" s="9"/>
      <c r="U572" s="9"/>
      <c r="V572" s="9"/>
      <c r="W572" s="9"/>
      <c r="X572" s="9"/>
      <c r="Y572" s="9"/>
      <c r="Z572" s="9"/>
      <c r="AA572" s="9"/>
    </row>
    <row r="573" spans="1:27">
      <c r="A573" s="13" t="s">
        <v>990</v>
      </c>
      <c r="B573" s="7" t="s">
        <v>2905</v>
      </c>
      <c r="C573" s="8">
        <f t="shared" si="261"/>
        <v>0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2">
        <f t="shared" si="262"/>
        <v>0</v>
      </c>
      <c r="R573" s="9">
        <f t="shared" si="263"/>
        <v>0</v>
      </c>
      <c r="S573" s="9"/>
      <c r="T573" s="9"/>
      <c r="U573" s="9"/>
      <c r="V573" s="9"/>
      <c r="W573" s="9"/>
      <c r="X573" s="9"/>
      <c r="Y573" s="9"/>
      <c r="Z573" s="9"/>
      <c r="AA573" s="9"/>
    </row>
    <row r="574" spans="1:27">
      <c r="A574" s="13" t="s">
        <v>992</v>
      </c>
      <c r="B574" s="7" t="s">
        <v>2906</v>
      </c>
      <c r="C574" s="8">
        <f t="shared" si="261"/>
        <v>0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2">
        <f t="shared" si="262"/>
        <v>0</v>
      </c>
      <c r="R574" s="9">
        <f t="shared" si="263"/>
        <v>0</v>
      </c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">
      <c r="A575" s="13" t="s">
        <v>994</v>
      </c>
      <c r="B575" s="7" t="s">
        <v>2907</v>
      </c>
      <c r="C575" s="8">
        <f t="shared" si="261"/>
        <v>0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2">
        <f t="shared" si="262"/>
        <v>0</v>
      </c>
      <c r="R575" s="9">
        <f t="shared" si="263"/>
        <v>0</v>
      </c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">
      <c r="A576" s="13" t="s">
        <v>996</v>
      </c>
      <c r="B576" s="7" t="s">
        <v>2908</v>
      </c>
      <c r="C576" s="8">
        <f t="shared" si="261"/>
        <v>0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2">
        <f t="shared" si="262"/>
        <v>0</v>
      </c>
      <c r="R576" s="9">
        <f t="shared" si="263"/>
        <v>0</v>
      </c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">
      <c r="A577" s="13" t="s">
        <v>998</v>
      </c>
      <c r="B577" s="5" t="s">
        <v>2909</v>
      </c>
      <c r="C577" s="6">
        <f t="shared" ref="C577:AA577" si="264">SUM(C578:C587)</f>
        <v>0</v>
      </c>
      <c r="D577" s="6">
        <f t="shared" si="264"/>
        <v>0</v>
      </c>
      <c r="E577" s="6">
        <f t="shared" si="264"/>
        <v>0</v>
      </c>
      <c r="F577" s="6">
        <f t="shared" si="264"/>
        <v>0</v>
      </c>
      <c r="G577" s="6">
        <f t="shared" si="264"/>
        <v>0</v>
      </c>
      <c r="H577" s="6">
        <f t="shared" si="264"/>
        <v>0</v>
      </c>
      <c r="I577" s="6">
        <f t="shared" si="264"/>
        <v>0</v>
      </c>
      <c r="J577" s="6">
        <f t="shared" si="264"/>
        <v>0</v>
      </c>
      <c r="K577" s="6">
        <f t="shared" si="264"/>
        <v>0</v>
      </c>
      <c r="L577" s="6">
        <f t="shared" si="264"/>
        <v>0</v>
      </c>
      <c r="M577" s="6">
        <f t="shared" si="264"/>
        <v>0</v>
      </c>
      <c r="N577" s="6">
        <f t="shared" si="264"/>
        <v>0</v>
      </c>
      <c r="O577" s="6">
        <f t="shared" si="264"/>
        <v>0</v>
      </c>
      <c r="P577" s="6">
        <f t="shared" si="264"/>
        <v>0</v>
      </c>
      <c r="Q577" s="11">
        <f t="shared" si="264"/>
        <v>0</v>
      </c>
      <c r="R577" s="6">
        <f t="shared" si="264"/>
        <v>0</v>
      </c>
      <c r="S577" s="6">
        <f t="shared" si="264"/>
        <v>0</v>
      </c>
      <c r="T577" s="6">
        <f t="shared" si="264"/>
        <v>0</v>
      </c>
      <c r="U577" s="6">
        <f t="shared" si="264"/>
        <v>0</v>
      </c>
      <c r="V577" s="6">
        <f t="shared" si="264"/>
        <v>0</v>
      </c>
      <c r="W577" s="6">
        <f t="shared" si="264"/>
        <v>0</v>
      </c>
      <c r="X577" s="6">
        <f t="shared" si="264"/>
        <v>0</v>
      </c>
      <c r="Y577" s="6">
        <f t="shared" si="264"/>
        <v>0</v>
      </c>
      <c r="Z577" s="6">
        <f t="shared" si="264"/>
        <v>0</v>
      </c>
      <c r="AA577" s="6">
        <f t="shared" si="264"/>
        <v>0</v>
      </c>
    </row>
    <row r="578" spans="1:27">
      <c r="A578" s="13" t="s">
        <v>1000</v>
      </c>
      <c r="B578" s="7" t="s">
        <v>2516</v>
      </c>
      <c r="C578" s="8">
        <f t="shared" ref="C578:C587" si="265">SUBTOTAL(9,D578:P578)</f>
        <v>0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2">
        <f t="shared" ref="Q578:Q587" si="266">SUBTOTAL(9,R578:AA578)</f>
        <v>0</v>
      </c>
      <c r="R578" s="9">
        <f t="shared" ref="R578:R587" si="267">D578</f>
        <v>0</v>
      </c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">
      <c r="A579" s="13" t="s">
        <v>1001</v>
      </c>
      <c r="B579" s="7" t="s">
        <v>2517</v>
      </c>
      <c r="C579" s="8">
        <f t="shared" si="265"/>
        <v>0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2">
        <f t="shared" si="266"/>
        <v>0</v>
      </c>
      <c r="R579" s="9">
        <f t="shared" si="267"/>
        <v>0</v>
      </c>
      <c r="S579" s="9"/>
      <c r="T579" s="9"/>
      <c r="U579" s="9"/>
      <c r="V579" s="9"/>
      <c r="W579" s="9"/>
      <c r="X579" s="9"/>
      <c r="Y579" s="9"/>
      <c r="Z579" s="9"/>
      <c r="AA579" s="9"/>
    </row>
    <row r="580" spans="1:27">
      <c r="A580" s="13" t="s">
        <v>1002</v>
      </c>
      <c r="B580" s="7" t="s">
        <v>2518</v>
      </c>
      <c r="C580" s="8">
        <f t="shared" si="265"/>
        <v>0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2">
        <f t="shared" si="266"/>
        <v>0</v>
      </c>
      <c r="R580" s="9">
        <f t="shared" si="267"/>
        <v>0</v>
      </c>
      <c r="S580" s="9"/>
      <c r="T580" s="9"/>
      <c r="U580" s="9"/>
      <c r="V580" s="9"/>
      <c r="W580" s="9"/>
      <c r="X580" s="9"/>
      <c r="Y580" s="9"/>
      <c r="Z580" s="9"/>
      <c r="AA580" s="9"/>
    </row>
    <row r="581" spans="1:27">
      <c r="A581" s="13" t="s">
        <v>1003</v>
      </c>
      <c r="B581" s="7" t="s">
        <v>2910</v>
      </c>
      <c r="C581" s="8">
        <f t="shared" si="265"/>
        <v>0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2">
        <f t="shared" si="266"/>
        <v>0</v>
      </c>
      <c r="R581" s="9">
        <f t="shared" si="267"/>
        <v>0</v>
      </c>
      <c r="S581" s="9"/>
      <c r="T581" s="9"/>
      <c r="U581" s="9"/>
      <c r="V581" s="9"/>
      <c r="W581" s="9"/>
      <c r="X581" s="9"/>
      <c r="Y581" s="9"/>
      <c r="Z581" s="9"/>
      <c r="AA581" s="9"/>
    </row>
    <row r="582" spans="1:27">
      <c r="A582" s="13" t="s">
        <v>1005</v>
      </c>
      <c r="B582" s="7" t="s">
        <v>2911</v>
      </c>
      <c r="C582" s="8">
        <f t="shared" si="265"/>
        <v>0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2">
        <f t="shared" si="266"/>
        <v>0</v>
      </c>
      <c r="R582" s="9">
        <f t="shared" si="267"/>
        <v>0</v>
      </c>
      <c r="S582" s="9"/>
      <c r="T582" s="9"/>
      <c r="U582" s="9"/>
      <c r="V582" s="9"/>
      <c r="W582" s="9"/>
      <c r="X582" s="9"/>
      <c r="Y582" s="9"/>
      <c r="Z582" s="9"/>
      <c r="AA582" s="9"/>
    </row>
    <row r="583" spans="1:27">
      <c r="A583" s="13" t="s">
        <v>1007</v>
      </c>
      <c r="B583" s="7" t="s">
        <v>2912</v>
      </c>
      <c r="C583" s="8">
        <f t="shared" si="265"/>
        <v>0</v>
      </c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2">
        <f t="shared" si="266"/>
        <v>0</v>
      </c>
      <c r="R583" s="9">
        <f t="shared" si="267"/>
        <v>0</v>
      </c>
      <c r="S583" s="9"/>
      <c r="T583" s="9"/>
      <c r="U583" s="9"/>
      <c r="V583" s="9"/>
      <c r="W583" s="9"/>
      <c r="X583" s="9"/>
      <c r="Y583" s="9"/>
      <c r="Z583" s="9"/>
      <c r="AA583" s="9"/>
    </row>
    <row r="584" spans="1:27">
      <c r="A584" s="13" t="s">
        <v>1009</v>
      </c>
      <c r="B584" s="7" t="s">
        <v>2913</v>
      </c>
      <c r="C584" s="8">
        <f t="shared" si="265"/>
        <v>0</v>
      </c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2">
        <f t="shared" si="266"/>
        <v>0</v>
      </c>
      <c r="R584" s="9">
        <f t="shared" si="267"/>
        <v>0</v>
      </c>
      <c r="S584" s="9"/>
      <c r="T584" s="9"/>
      <c r="U584" s="9"/>
      <c r="V584" s="9"/>
      <c r="W584" s="9"/>
      <c r="X584" s="9"/>
      <c r="Y584" s="9"/>
      <c r="Z584" s="9"/>
      <c r="AA584" s="9"/>
    </row>
    <row r="585" spans="1:27">
      <c r="A585" s="13" t="s">
        <v>1011</v>
      </c>
      <c r="B585" s="7" t="s">
        <v>2914</v>
      </c>
      <c r="C585" s="8">
        <f t="shared" si="265"/>
        <v>0</v>
      </c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2">
        <f t="shared" si="266"/>
        <v>0</v>
      </c>
      <c r="R585" s="9">
        <f t="shared" si="267"/>
        <v>0</v>
      </c>
      <c r="S585" s="9"/>
      <c r="T585" s="9"/>
      <c r="U585" s="9"/>
      <c r="V585" s="9"/>
      <c r="W585" s="9"/>
      <c r="X585" s="9"/>
      <c r="Y585" s="9"/>
      <c r="Z585" s="9"/>
      <c r="AA585" s="9"/>
    </row>
    <row r="586" spans="1:27">
      <c r="A586" s="13" t="s">
        <v>1013</v>
      </c>
      <c r="B586" s="7" t="s">
        <v>2915</v>
      </c>
      <c r="C586" s="8">
        <f t="shared" si="265"/>
        <v>0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2">
        <f t="shared" si="266"/>
        <v>0</v>
      </c>
      <c r="R586" s="9">
        <f t="shared" si="267"/>
        <v>0</v>
      </c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36">
      <c r="A587" s="13" t="s">
        <v>1015</v>
      </c>
      <c r="B587" s="7" t="s">
        <v>2916</v>
      </c>
      <c r="C587" s="8">
        <f t="shared" si="265"/>
        <v>0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2">
        <f t="shared" si="266"/>
        <v>0</v>
      </c>
      <c r="R587" s="9">
        <f t="shared" si="267"/>
        <v>0</v>
      </c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36">
      <c r="A588" s="13" t="s">
        <v>1017</v>
      </c>
      <c r="B588" s="5" t="s">
        <v>2917</v>
      </c>
      <c r="C588" s="6">
        <f t="shared" ref="C588:AA588" si="268">SUM(C589:C591)</f>
        <v>0</v>
      </c>
      <c r="D588" s="6">
        <f t="shared" si="268"/>
        <v>0</v>
      </c>
      <c r="E588" s="6">
        <f t="shared" si="268"/>
        <v>0</v>
      </c>
      <c r="F588" s="6">
        <f t="shared" si="268"/>
        <v>0</v>
      </c>
      <c r="G588" s="6">
        <f t="shared" si="268"/>
        <v>0</v>
      </c>
      <c r="H588" s="6">
        <f t="shared" si="268"/>
        <v>0</v>
      </c>
      <c r="I588" s="6">
        <f t="shared" si="268"/>
        <v>0</v>
      </c>
      <c r="J588" s="6">
        <f t="shared" si="268"/>
        <v>0</v>
      </c>
      <c r="K588" s="6">
        <f t="shared" si="268"/>
        <v>0</v>
      </c>
      <c r="L588" s="6">
        <f t="shared" si="268"/>
        <v>0</v>
      </c>
      <c r="M588" s="6">
        <f t="shared" si="268"/>
        <v>0</v>
      </c>
      <c r="N588" s="6">
        <f t="shared" si="268"/>
        <v>0</v>
      </c>
      <c r="O588" s="6">
        <f t="shared" si="268"/>
        <v>0</v>
      </c>
      <c r="P588" s="6">
        <f t="shared" si="268"/>
        <v>0</v>
      </c>
      <c r="Q588" s="11">
        <f t="shared" si="268"/>
        <v>0</v>
      </c>
      <c r="R588" s="6">
        <f t="shared" si="268"/>
        <v>0</v>
      </c>
      <c r="S588" s="6">
        <f t="shared" si="268"/>
        <v>0</v>
      </c>
      <c r="T588" s="6">
        <f t="shared" si="268"/>
        <v>0</v>
      </c>
      <c r="U588" s="6">
        <f t="shared" si="268"/>
        <v>0</v>
      </c>
      <c r="V588" s="6">
        <f t="shared" si="268"/>
        <v>0</v>
      </c>
      <c r="W588" s="6">
        <f t="shared" si="268"/>
        <v>0</v>
      </c>
      <c r="X588" s="6">
        <f t="shared" si="268"/>
        <v>0</v>
      </c>
      <c r="Y588" s="6">
        <f t="shared" si="268"/>
        <v>0</v>
      </c>
      <c r="Z588" s="6">
        <f t="shared" si="268"/>
        <v>0</v>
      </c>
      <c r="AA588" s="6">
        <f t="shared" si="268"/>
        <v>0</v>
      </c>
    </row>
    <row r="589" spans="1:27" ht="24">
      <c r="A589" s="13" t="s">
        <v>1019</v>
      </c>
      <c r="B589" s="7" t="s">
        <v>2918</v>
      </c>
      <c r="C589" s="8">
        <f t="shared" ref="C589:C591" si="269">SUBTOTAL(9,D589:P589)</f>
        <v>0</v>
      </c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2">
        <f t="shared" ref="Q589:Q591" si="270">SUBTOTAL(9,R589:AA589)</f>
        <v>0</v>
      </c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">
      <c r="A590" s="13" t="s">
        <v>1021</v>
      </c>
      <c r="B590" s="7" t="s">
        <v>2919</v>
      </c>
      <c r="C590" s="8">
        <f t="shared" si="269"/>
        <v>0</v>
      </c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2">
        <f t="shared" si="270"/>
        <v>0</v>
      </c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36">
      <c r="A591" s="13" t="s">
        <v>1023</v>
      </c>
      <c r="B591" s="7" t="s">
        <v>2920</v>
      </c>
      <c r="C591" s="8">
        <f t="shared" si="269"/>
        <v>0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2">
        <f t="shared" si="270"/>
        <v>0</v>
      </c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">
      <c r="A592" s="13" t="s">
        <v>1025</v>
      </c>
      <c r="B592" s="5" t="s">
        <v>1026</v>
      </c>
      <c r="C592" s="6">
        <f t="shared" ref="C592:AA592" si="271">SUM(C593,C607,C618,C620,C629,C633,C643,C651,C657,C664,C673,C678,C683,C686,C689,C692,C695,C698,C702,C707)</f>
        <v>107</v>
      </c>
      <c r="D592" s="6">
        <f t="shared" si="271"/>
        <v>81</v>
      </c>
      <c r="E592" s="6">
        <f t="shared" si="271"/>
        <v>8</v>
      </c>
      <c r="F592" s="6">
        <f t="shared" si="271"/>
        <v>0</v>
      </c>
      <c r="G592" s="6">
        <f t="shared" si="271"/>
        <v>0</v>
      </c>
      <c r="H592" s="6">
        <f t="shared" si="271"/>
        <v>0</v>
      </c>
      <c r="I592" s="6">
        <f t="shared" si="271"/>
        <v>0</v>
      </c>
      <c r="J592" s="6">
        <f t="shared" si="271"/>
        <v>0</v>
      </c>
      <c r="K592" s="6">
        <f t="shared" si="271"/>
        <v>0</v>
      </c>
      <c r="L592" s="6">
        <f t="shared" si="271"/>
        <v>18</v>
      </c>
      <c r="M592" s="6">
        <f t="shared" si="271"/>
        <v>0</v>
      </c>
      <c r="N592" s="6">
        <f t="shared" si="271"/>
        <v>0</v>
      </c>
      <c r="O592" s="6">
        <f t="shared" si="271"/>
        <v>0</v>
      </c>
      <c r="P592" s="6">
        <f t="shared" si="271"/>
        <v>0</v>
      </c>
      <c r="Q592" s="11">
        <f t="shared" si="271"/>
        <v>107</v>
      </c>
      <c r="R592" s="6">
        <f t="shared" si="271"/>
        <v>81</v>
      </c>
      <c r="S592" s="6">
        <f t="shared" si="271"/>
        <v>8</v>
      </c>
      <c r="T592" s="6">
        <f t="shared" si="271"/>
        <v>18</v>
      </c>
      <c r="U592" s="6">
        <f t="shared" si="271"/>
        <v>0</v>
      </c>
      <c r="V592" s="6">
        <f t="shared" si="271"/>
        <v>0</v>
      </c>
      <c r="W592" s="6">
        <f t="shared" si="271"/>
        <v>0</v>
      </c>
      <c r="X592" s="6">
        <f t="shared" si="271"/>
        <v>0</v>
      </c>
      <c r="Y592" s="6">
        <f t="shared" si="271"/>
        <v>0</v>
      </c>
      <c r="Z592" s="6">
        <f t="shared" si="271"/>
        <v>0</v>
      </c>
      <c r="AA592" s="6">
        <f t="shared" si="271"/>
        <v>0</v>
      </c>
    </row>
    <row r="593" spans="1:27" ht="36">
      <c r="A593" s="13" t="s">
        <v>1027</v>
      </c>
      <c r="B593" s="5" t="s">
        <v>2921</v>
      </c>
      <c r="C593" s="6">
        <f t="shared" ref="C593:AA593" si="272">SUM(C594:C606)</f>
        <v>0</v>
      </c>
      <c r="D593" s="6">
        <f t="shared" si="272"/>
        <v>0</v>
      </c>
      <c r="E593" s="6">
        <f t="shared" si="272"/>
        <v>0</v>
      </c>
      <c r="F593" s="6">
        <f t="shared" si="272"/>
        <v>0</v>
      </c>
      <c r="G593" s="6">
        <f t="shared" si="272"/>
        <v>0</v>
      </c>
      <c r="H593" s="6">
        <f t="shared" si="272"/>
        <v>0</v>
      </c>
      <c r="I593" s="6">
        <f t="shared" si="272"/>
        <v>0</v>
      </c>
      <c r="J593" s="6">
        <f t="shared" si="272"/>
        <v>0</v>
      </c>
      <c r="K593" s="6">
        <f t="shared" si="272"/>
        <v>0</v>
      </c>
      <c r="L593" s="6">
        <f t="shared" si="272"/>
        <v>0</v>
      </c>
      <c r="M593" s="6">
        <f t="shared" si="272"/>
        <v>0</v>
      </c>
      <c r="N593" s="6">
        <f t="shared" si="272"/>
        <v>0</v>
      </c>
      <c r="O593" s="6">
        <f t="shared" si="272"/>
        <v>0</v>
      </c>
      <c r="P593" s="6">
        <f t="shared" si="272"/>
        <v>0</v>
      </c>
      <c r="Q593" s="11">
        <f t="shared" si="272"/>
        <v>0</v>
      </c>
      <c r="R593" s="6">
        <f t="shared" si="272"/>
        <v>0</v>
      </c>
      <c r="S593" s="6">
        <f t="shared" si="272"/>
        <v>0</v>
      </c>
      <c r="T593" s="6">
        <f t="shared" si="272"/>
        <v>0</v>
      </c>
      <c r="U593" s="6">
        <f t="shared" si="272"/>
        <v>0</v>
      </c>
      <c r="V593" s="6">
        <f t="shared" si="272"/>
        <v>0</v>
      </c>
      <c r="W593" s="6">
        <f t="shared" si="272"/>
        <v>0</v>
      </c>
      <c r="X593" s="6">
        <f t="shared" si="272"/>
        <v>0</v>
      </c>
      <c r="Y593" s="6">
        <f t="shared" si="272"/>
        <v>0</v>
      </c>
      <c r="Z593" s="6">
        <f t="shared" si="272"/>
        <v>0</v>
      </c>
      <c r="AA593" s="6">
        <f t="shared" si="272"/>
        <v>0</v>
      </c>
    </row>
    <row r="594" spans="1:27">
      <c r="A594" s="13" t="s">
        <v>1029</v>
      </c>
      <c r="B594" s="7" t="s">
        <v>2516</v>
      </c>
      <c r="C594" s="8">
        <f t="shared" ref="C594:C606" si="273">SUBTOTAL(9,D594:P594)</f>
        <v>0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2">
        <f t="shared" ref="Q594:Q606" si="274">SUBTOTAL(9,R594:AA594)</f>
        <v>0</v>
      </c>
      <c r="R594" s="9">
        <f t="shared" ref="R594:R606" si="275">D594</f>
        <v>0</v>
      </c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">
      <c r="A595" s="13" t="s">
        <v>1030</v>
      </c>
      <c r="B595" s="7" t="s">
        <v>2517</v>
      </c>
      <c r="C595" s="8">
        <f t="shared" si="273"/>
        <v>0</v>
      </c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2">
        <f t="shared" si="274"/>
        <v>0</v>
      </c>
      <c r="R595" s="9">
        <f t="shared" si="275"/>
        <v>0</v>
      </c>
      <c r="S595" s="9"/>
      <c r="T595" s="9"/>
      <c r="U595" s="9"/>
      <c r="V595" s="9"/>
      <c r="W595" s="9"/>
      <c r="X595" s="9"/>
      <c r="Y595" s="9"/>
      <c r="Z595" s="9"/>
      <c r="AA595" s="9"/>
    </row>
    <row r="596" spans="1:27">
      <c r="A596" s="13" t="s">
        <v>1031</v>
      </c>
      <c r="B596" s="7" t="s">
        <v>2518</v>
      </c>
      <c r="C596" s="8">
        <f t="shared" si="273"/>
        <v>0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2">
        <f t="shared" si="274"/>
        <v>0</v>
      </c>
      <c r="R596" s="9">
        <f t="shared" si="275"/>
        <v>0</v>
      </c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">
      <c r="A597" s="13" t="s">
        <v>1032</v>
      </c>
      <c r="B597" s="7" t="s">
        <v>2922</v>
      </c>
      <c r="C597" s="8">
        <f t="shared" si="273"/>
        <v>0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2">
        <f t="shared" si="274"/>
        <v>0</v>
      </c>
      <c r="R597" s="9">
        <f t="shared" si="275"/>
        <v>0</v>
      </c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">
      <c r="A598" s="13" t="s">
        <v>1034</v>
      </c>
      <c r="B598" s="7" t="s">
        <v>2923</v>
      </c>
      <c r="C598" s="8">
        <f t="shared" si="273"/>
        <v>0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2">
        <f t="shared" si="274"/>
        <v>0</v>
      </c>
      <c r="R598" s="9">
        <f t="shared" si="275"/>
        <v>0</v>
      </c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">
      <c r="A599" s="13" t="s">
        <v>1036</v>
      </c>
      <c r="B599" s="7" t="s">
        <v>2924</v>
      </c>
      <c r="C599" s="8">
        <f t="shared" si="273"/>
        <v>0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2">
        <f t="shared" si="274"/>
        <v>0</v>
      </c>
      <c r="R599" s="9">
        <f t="shared" si="275"/>
        <v>0</v>
      </c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">
      <c r="A600" s="13" t="s">
        <v>1038</v>
      </c>
      <c r="B600" s="7" t="s">
        <v>2925</v>
      </c>
      <c r="C600" s="8">
        <f t="shared" si="273"/>
        <v>0</v>
      </c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2">
        <f t="shared" si="274"/>
        <v>0</v>
      </c>
      <c r="R600" s="9">
        <f t="shared" si="275"/>
        <v>0</v>
      </c>
      <c r="S600" s="9"/>
      <c r="T600" s="9"/>
      <c r="U600" s="9"/>
      <c r="V600" s="9"/>
      <c r="W600" s="9"/>
      <c r="X600" s="9"/>
      <c r="Y600" s="9"/>
      <c r="Z600" s="9"/>
      <c r="AA600" s="9"/>
    </row>
    <row r="601" spans="1:27">
      <c r="A601" s="13" t="s">
        <v>1040</v>
      </c>
      <c r="B601" s="7" t="s">
        <v>2559</v>
      </c>
      <c r="C601" s="8">
        <f t="shared" si="273"/>
        <v>0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2">
        <f t="shared" si="274"/>
        <v>0</v>
      </c>
      <c r="R601" s="9">
        <f t="shared" si="275"/>
        <v>0</v>
      </c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">
      <c r="A602" s="13" t="s">
        <v>1041</v>
      </c>
      <c r="B602" s="7" t="s">
        <v>2926</v>
      </c>
      <c r="C602" s="8">
        <f t="shared" si="273"/>
        <v>0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2">
        <f t="shared" si="274"/>
        <v>0</v>
      </c>
      <c r="R602" s="9">
        <f t="shared" si="275"/>
        <v>0</v>
      </c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">
      <c r="A603" s="13" t="s">
        <v>1043</v>
      </c>
      <c r="B603" s="7" t="s">
        <v>2927</v>
      </c>
      <c r="C603" s="8">
        <f t="shared" si="273"/>
        <v>0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2">
        <f t="shared" si="274"/>
        <v>0</v>
      </c>
      <c r="R603" s="9">
        <f t="shared" si="275"/>
        <v>0</v>
      </c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36">
      <c r="A604" s="13" t="s">
        <v>1045</v>
      </c>
      <c r="B604" s="7" t="s">
        <v>2928</v>
      </c>
      <c r="C604" s="8">
        <f t="shared" si="273"/>
        <v>0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2">
        <f t="shared" si="274"/>
        <v>0</v>
      </c>
      <c r="R604" s="9">
        <f t="shared" si="275"/>
        <v>0</v>
      </c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">
      <c r="A605" s="13" t="s">
        <v>1047</v>
      </c>
      <c r="B605" s="7" t="s">
        <v>2929</v>
      </c>
      <c r="C605" s="8">
        <f t="shared" si="273"/>
        <v>0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2">
        <f t="shared" si="274"/>
        <v>0</v>
      </c>
      <c r="R605" s="9">
        <f t="shared" si="275"/>
        <v>0</v>
      </c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36">
      <c r="A606" s="13" t="s">
        <v>1049</v>
      </c>
      <c r="B606" s="7" t="s">
        <v>2930</v>
      </c>
      <c r="C606" s="8">
        <f t="shared" si="273"/>
        <v>0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2">
        <f t="shared" si="274"/>
        <v>0</v>
      </c>
      <c r="R606" s="9">
        <f t="shared" si="275"/>
        <v>0</v>
      </c>
      <c r="S606" s="9"/>
      <c r="T606" s="9"/>
      <c r="U606" s="9"/>
      <c r="V606" s="9"/>
      <c r="W606" s="9"/>
      <c r="X606" s="9"/>
      <c r="Y606" s="9"/>
      <c r="Z606" s="9"/>
      <c r="AA606" s="9"/>
    </row>
    <row r="607" spans="1:27">
      <c r="A607" s="13" t="s">
        <v>1051</v>
      </c>
      <c r="B607" s="5" t="s">
        <v>2931</v>
      </c>
      <c r="C607" s="6">
        <f t="shared" ref="C607:AA607" si="276">SUM(C608:C617)</f>
        <v>25</v>
      </c>
      <c r="D607" s="6">
        <f t="shared" si="276"/>
        <v>19</v>
      </c>
      <c r="E607" s="6">
        <f t="shared" si="276"/>
        <v>6</v>
      </c>
      <c r="F607" s="6">
        <f t="shared" si="276"/>
        <v>0</v>
      </c>
      <c r="G607" s="6">
        <f t="shared" si="276"/>
        <v>0</v>
      </c>
      <c r="H607" s="6">
        <f t="shared" si="276"/>
        <v>0</v>
      </c>
      <c r="I607" s="6">
        <f t="shared" si="276"/>
        <v>0</v>
      </c>
      <c r="J607" s="6">
        <f t="shared" si="276"/>
        <v>0</v>
      </c>
      <c r="K607" s="6">
        <f t="shared" si="276"/>
        <v>0</v>
      </c>
      <c r="L607" s="6">
        <f t="shared" si="276"/>
        <v>0</v>
      </c>
      <c r="M607" s="6">
        <f t="shared" si="276"/>
        <v>0</v>
      </c>
      <c r="N607" s="6">
        <f t="shared" si="276"/>
        <v>0</v>
      </c>
      <c r="O607" s="6">
        <f t="shared" si="276"/>
        <v>0</v>
      </c>
      <c r="P607" s="6">
        <f t="shared" si="276"/>
        <v>0</v>
      </c>
      <c r="Q607" s="11">
        <f t="shared" si="276"/>
        <v>25</v>
      </c>
      <c r="R607" s="6">
        <f t="shared" si="276"/>
        <v>19</v>
      </c>
      <c r="S607" s="6">
        <f t="shared" si="276"/>
        <v>6</v>
      </c>
      <c r="T607" s="6">
        <f t="shared" si="276"/>
        <v>0</v>
      </c>
      <c r="U607" s="6">
        <f t="shared" si="276"/>
        <v>0</v>
      </c>
      <c r="V607" s="6">
        <f t="shared" si="276"/>
        <v>0</v>
      </c>
      <c r="W607" s="6">
        <f t="shared" si="276"/>
        <v>0</v>
      </c>
      <c r="X607" s="6">
        <f t="shared" si="276"/>
        <v>0</v>
      </c>
      <c r="Y607" s="6">
        <f t="shared" si="276"/>
        <v>0</v>
      </c>
      <c r="Z607" s="6">
        <f t="shared" si="276"/>
        <v>0</v>
      </c>
      <c r="AA607" s="6">
        <f t="shared" si="276"/>
        <v>0</v>
      </c>
    </row>
    <row r="608" spans="1:27">
      <c r="A608" s="13" t="s">
        <v>1053</v>
      </c>
      <c r="B608" s="7" t="s">
        <v>2516</v>
      </c>
      <c r="C608" s="8">
        <f t="shared" ref="C608:C617" si="277">SUBTOTAL(9,D608:P608)</f>
        <v>25</v>
      </c>
      <c r="D608" s="9">
        <v>19</v>
      </c>
      <c r="E608" s="9">
        <v>6</v>
      </c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2">
        <f t="shared" ref="Q608:Q617" si="278">SUBTOTAL(9,R608:AA608)</f>
        <v>25</v>
      </c>
      <c r="R608" s="9">
        <f t="shared" ref="R608:R617" si="279">D608</f>
        <v>19</v>
      </c>
      <c r="S608" s="9">
        <v>6</v>
      </c>
      <c r="T608" s="9"/>
      <c r="U608" s="9"/>
      <c r="V608" s="9"/>
      <c r="W608" s="9"/>
      <c r="X608" s="9"/>
      <c r="Y608" s="9"/>
      <c r="Z608" s="9"/>
      <c r="AA608" s="9"/>
    </row>
    <row r="609" spans="1:27" ht="24">
      <c r="A609" s="13" t="s">
        <v>1054</v>
      </c>
      <c r="B609" s="7" t="s">
        <v>2517</v>
      </c>
      <c r="C609" s="8">
        <f t="shared" si="277"/>
        <v>0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2">
        <f t="shared" si="278"/>
        <v>0</v>
      </c>
      <c r="R609" s="9">
        <f t="shared" si="279"/>
        <v>0</v>
      </c>
      <c r="S609" s="9"/>
      <c r="T609" s="9"/>
      <c r="U609" s="9"/>
      <c r="V609" s="9"/>
      <c r="W609" s="9"/>
      <c r="X609" s="9"/>
      <c r="Y609" s="9"/>
      <c r="Z609" s="9"/>
      <c r="AA609" s="9"/>
    </row>
    <row r="610" spans="1:27">
      <c r="A610" s="13" t="s">
        <v>1055</v>
      </c>
      <c r="B610" s="7" t="s">
        <v>2518</v>
      </c>
      <c r="C610" s="8">
        <f t="shared" si="277"/>
        <v>0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2">
        <f t="shared" si="278"/>
        <v>0</v>
      </c>
      <c r="R610" s="9">
        <f t="shared" si="279"/>
        <v>0</v>
      </c>
      <c r="S610" s="9"/>
      <c r="T610" s="9"/>
      <c r="U610" s="9"/>
      <c r="V610" s="9"/>
      <c r="W610" s="9"/>
      <c r="X610" s="9"/>
      <c r="Y610" s="9"/>
      <c r="Z610" s="9"/>
      <c r="AA610" s="9"/>
    </row>
    <row r="611" spans="1:27">
      <c r="A611" s="13" t="s">
        <v>1056</v>
      </c>
      <c r="B611" s="7" t="s">
        <v>2932</v>
      </c>
      <c r="C611" s="8">
        <f t="shared" si="277"/>
        <v>0</v>
      </c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2">
        <f t="shared" si="278"/>
        <v>0</v>
      </c>
      <c r="R611" s="9">
        <f t="shared" si="279"/>
        <v>0</v>
      </c>
      <c r="S611" s="9"/>
      <c r="T611" s="9"/>
      <c r="U611" s="9"/>
      <c r="V611" s="9"/>
      <c r="W611" s="9"/>
      <c r="X611" s="9"/>
      <c r="Y611" s="9"/>
      <c r="Z611" s="9"/>
      <c r="AA611" s="9"/>
    </row>
    <row r="612" spans="1:27">
      <c r="A612" s="13" t="s">
        <v>1058</v>
      </c>
      <c r="B612" s="7" t="s">
        <v>2933</v>
      </c>
      <c r="C612" s="8">
        <f t="shared" si="277"/>
        <v>0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2">
        <f t="shared" si="278"/>
        <v>0</v>
      </c>
      <c r="R612" s="9">
        <f t="shared" si="279"/>
        <v>0</v>
      </c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">
      <c r="A613" s="13" t="s">
        <v>1060</v>
      </c>
      <c r="B613" s="7" t="s">
        <v>2934</v>
      </c>
      <c r="C613" s="8">
        <f t="shared" si="277"/>
        <v>0</v>
      </c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2">
        <f t="shared" si="278"/>
        <v>0</v>
      </c>
      <c r="R613" s="9">
        <f t="shared" si="279"/>
        <v>0</v>
      </c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">
      <c r="A614" s="13" t="s">
        <v>1062</v>
      </c>
      <c r="B614" s="7" t="s">
        <v>2935</v>
      </c>
      <c r="C614" s="8">
        <f t="shared" si="277"/>
        <v>0</v>
      </c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2">
        <f t="shared" si="278"/>
        <v>0</v>
      </c>
      <c r="R614" s="9">
        <f t="shared" si="279"/>
        <v>0</v>
      </c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">
      <c r="A615" s="13" t="s">
        <v>1064</v>
      </c>
      <c r="B615" s="7" t="s">
        <v>2936</v>
      </c>
      <c r="C615" s="8">
        <f t="shared" si="277"/>
        <v>0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2">
        <f t="shared" si="278"/>
        <v>0</v>
      </c>
      <c r="R615" s="9">
        <f t="shared" si="279"/>
        <v>0</v>
      </c>
      <c r="S615" s="9"/>
      <c r="T615" s="9"/>
      <c r="U615" s="9"/>
      <c r="V615" s="9"/>
      <c r="W615" s="9"/>
      <c r="X615" s="9"/>
      <c r="Y615" s="9"/>
      <c r="Z615" s="9"/>
      <c r="AA615" s="9"/>
    </row>
    <row r="616" spans="1:27">
      <c r="A616" s="13" t="s">
        <v>1066</v>
      </c>
      <c r="B616" s="7" t="s">
        <v>2937</v>
      </c>
      <c r="C616" s="8">
        <f t="shared" si="277"/>
        <v>0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2">
        <f t="shared" si="278"/>
        <v>0</v>
      </c>
      <c r="R616" s="9">
        <f t="shared" si="279"/>
        <v>0</v>
      </c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">
      <c r="A617" s="13" t="s">
        <v>1068</v>
      </c>
      <c r="B617" s="7" t="s">
        <v>2938</v>
      </c>
      <c r="C617" s="8">
        <f t="shared" si="277"/>
        <v>0</v>
      </c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2">
        <f t="shared" si="278"/>
        <v>0</v>
      </c>
      <c r="R617" s="9">
        <f t="shared" si="279"/>
        <v>0</v>
      </c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">
      <c r="A618" s="13" t="s">
        <v>1070</v>
      </c>
      <c r="B618" s="5" t="s">
        <v>2939</v>
      </c>
      <c r="C618" s="6">
        <f t="shared" ref="C618:AA618" si="280">C619</f>
        <v>0</v>
      </c>
      <c r="D618" s="6">
        <f t="shared" si="280"/>
        <v>0</v>
      </c>
      <c r="E618" s="6">
        <f t="shared" si="280"/>
        <v>0</v>
      </c>
      <c r="F618" s="6">
        <f t="shared" si="280"/>
        <v>0</v>
      </c>
      <c r="G618" s="6">
        <f t="shared" si="280"/>
        <v>0</v>
      </c>
      <c r="H618" s="6">
        <f t="shared" si="280"/>
        <v>0</v>
      </c>
      <c r="I618" s="6">
        <f t="shared" si="280"/>
        <v>0</v>
      </c>
      <c r="J618" s="6">
        <f t="shared" si="280"/>
        <v>0</v>
      </c>
      <c r="K618" s="6">
        <f t="shared" si="280"/>
        <v>0</v>
      </c>
      <c r="L618" s="6">
        <f t="shared" si="280"/>
        <v>0</v>
      </c>
      <c r="M618" s="6">
        <f t="shared" si="280"/>
        <v>0</v>
      </c>
      <c r="N618" s="6">
        <f t="shared" si="280"/>
        <v>0</v>
      </c>
      <c r="O618" s="6">
        <f t="shared" si="280"/>
        <v>0</v>
      </c>
      <c r="P618" s="6">
        <f t="shared" si="280"/>
        <v>0</v>
      </c>
      <c r="Q618" s="11">
        <f t="shared" si="280"/>
        <v>0</v>
      </c>
      <c r="R618" s="6">
        <f t="shared" si="280"/>
        <v>0</v>
      </c>
      <c r="S618" s="6">
        <f t="shared" si="280"/>
        <v>0</v>
      </c>
      <c r="T618" s="6">
        <f t="shared" si="280"/>
        <v>0</v>
      </c>
      <c r="U618" s="6">
        <f t="shared" si="280"/>
        <v>0</v>
      </c>
      <c r="V618" s="6">
        <f t="shared" si="280"/>
        <v>0</v>
      </c>
      <c r="W618" s="6">
        <f t="shared" si="280"/>
        <v>0</v>
      </c>
      <c r="X618" s="6">
        <f t="shared" si="280"/>
        <v>0</v>
      </c>
      <c r="Y618" s="6">
        <f t="shared" si="280"/>
        <v>0</v>
      </c>
      <c r="Z618" s="6">
        <f t="shared" si="280"/>
        <v>0</v>
      </c>
      <c r="AA618" s="6">
        <f t="shared" si="280"/>
        <v>0</v>
      </c>
    </row>
    <row r="619" spans="1:27" ht="24">
      <c r="A619" s="13" t="s">
        <v>1072</v>
      </c>
      <c r="B619" s="7" t="s">
        <v>2940</v>
      </c>
      <c r="C619" s="8">
        <f t="shared" ref="C619:C628" si="281">SUBTOTAL(9,D619:P619)</f>
        <v>0</v>
      </c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2">
        <f t="shared" ref="Q619:Q628" si="282">SUBTOTAL(9,R619:AA619)</f>
        <v>0</v>
      </c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">
      <c r="A620" s="13" t="s">
        <v>1074</v>
      </c>
      <c r="B620" s="5" t="s">
        <v>2941</v>
      </c>
      <c r="C620" s="6">
        <f t="shared" ref="C620:AA620" si="283">SUM(C621:C628)</f>
        <v>62</v>
      </c>
      <c r="D620" s="6">
        <f t="shared" si="283"/>
        <v>62</v>
      </c>
      <c r="E620" s="6">
        <f t="shared" si="283"/>
        <v>0</v>
      </c>
      <c r="F620" s="6">
        <f t="shared" si="283"/>
        <v>0</v>
      </c>
      <c r="G620" s="6">
        <f t="shared" si="283"/>
        <v>0</v>
      </c>
      <c r="H620" s="6">
        <f t="shared" si="283"/>
        <v>0</v>
      </c>
      <c r="I620" s="6">
        <f t="shared" si="283"/>
        <v>0</v>
      </c>
      <c r="J620" s="6">
        <f t="shared" si="283"/>
        <v>0</v>
      </c>
      <c r="K620" s="6">
        <f t="shared" si="283"/>
        <v>0</v>
      </c>
      <c r="L620" s="6">
        <f t="shared" si="283"/>
        <v>0</v>
      </c>
      <c r="M620" s="6">
        <f t="shared" si="283"/>
        <v>0</v>
      </c>
      <c r="N620" s="6">
        <f t="shared" si="283"/>
        <v>0</v>
      </c>
      <c r="O620" s="6">
        <f t="shared" si="283"/>
        <v>0</v>
      </c>
      <c r="P620" s="6">
        <f t="shared" si="283"/>
        <v>0</v>
      </c>
      <c r="Q620" s="11">
        <f t="shared" si="283"/>
        <v>62</v>
      </c>
      <c r="R620" s="6">
        <f t="shared" si="283"/>
        <v>62</v>
      </c>
      <c r="S620" s="6">
        <f t="shared" si="283"/>
        <v>0</v>
      </c>
      <c r="T620" s="6">
        <f t="shared" si="283"/>
        <v>0</v>
      </c>
      <c r="U620" s="6">
        <f t="shared" si="283"/>
        <v>0</v>
      </c>
      <c r="V620" s="6">
        <f t="shared" si="283"/>
        <v>0</v>
      </c>
      <c r="W620" s="6">
        <f t="shared" si="283"/>
        <v>0</v>
      </c>
      <c r="X620" s="6">
        <f t="shared" si="283"/>
        <v>0</v>
      </c>
      <c r="Y620" s="6">
        <f t="shared" si="283"/>
        <v>0</v>
      </c>
      <c r="Z620" s="6">
        <f t="shared" si="283"/>
        <v>0</v>
      </c>
      <c r="AA620" s="6">
        <f t="shared" si="283"/>
        <v>0</v>
      </c>
    </row>
    <row r="621" spans="1:27" ht="36">
      <c r="A621" s="13" t="s">
        <v>1076</v>
      </c>
      <c r="B621" s="7" t="s">
        <v>2942</v>
      </c>
      <c r="C621" s="8">
        <f t="shared" si="281"/>
        <v>0</v>
      </c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2">
        <f t="shared" si="282"/>
        <v>0</v>
      </c>
      <c r="R621" s="9">
        <f t="shared" ref="R621:R628" si="284">D621</f>
        <v>0</v>
      </c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">
      <c r="A622" s="13" t="s">
        <v>1078</v>
      </c>
      <c r="B622" s="7" t="s">
        <v>2943</v>
      </c>
      <c r="C622" s="8">
        <f t="shared" si="281"/>
        <v>0</v>
      </c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2">
        <f t="shared" si="282"/>
        <v>0</v>
      </c>
      <c r="R622" s="9">
        <f t="shared" si="284"/>
        <v>0</v>
      </c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">
      <c r="A623" s="13" t="s">
        <v>1080</v>
      </c>
      <c r="B623" s="7" t="s">
        <v>2944</v>
      </c>
      <c r="C623" s="8">
        <f t="shared" si="281"/>
        <v>0</v>
      </c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2">
        <f t="shared" si="282"/>
        <v>0</v>
      </c>
      <c r="R623" s="9">
        <f t="shared" si="284"/>
        <v>0</v>
      </c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36">
      <c r="A624" s="13" t="s">
        <v>1082</v>
      </c>
      <c r="B624" s="7" t="s">
        <v>2945</v>
      </c>
      <c r="C624" s="8">
        <f t="shared" si="281"/>
        <v>0</v>
      </c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2">
        <f t="shared" si="282"/>
        <v>0</v>
      </c>
      <c r="R624" s="9">
        <f t="shared" si="284"/>
        <v>0</v>
      </c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36">
      <c r="A625" s="13" t="s">
        <v>1084</v>
      </c>
      <c r="B625" s="7" t="s">
        <v>2946</v>
      </c>
      <c r="C625" s="8">
        <f t="shared" si="281"/>
        <v>62</v>
      </c>
      <c r="D625" s="9">
        <v>62</v>
      </c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2">
        <f t="shared" si="282"/>
        <v>62</v>
      </c>
      <c r="R625" s="9">
        <f t="shared" si="284"/>
        <v>62</v>
      </c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36">
      <c r="A626" s="13" t="s">
        <v>1086</v>
      </c>
      <c r="B626" s="7" t="s">
        <v>2947</v>
      </c>
      <c r="C626" s="8">
        <f t="shared" si="281"/>
        <v>0</v>
      </c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2">
        <f t="shared" si="282"/>
        <v>0</v>
      </c>
      <c r="R626" s="9">
        <f t="shared" si="284"/>
        <v>0</v>
      </c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48">
      <c r="A627" s="13" t="s">
        <v>1088</v>
      </c>
      <c r="B627" s="7" t="s">
        <v>2948</v>
      </c>
      <c r="C627" s="8">
        <f t="shared" si="281"/>
        <v>0</v>
      </c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2">
        <f t="shared" si="282"/>
        <v>0</v>
      </c>
      <c r="R627" s="9">
        <f t="shared" si="284"/>
        <v>0</v>
      </c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36">
      <c r="A628" s="13" t="s">
        <v>1090</v>
      </c>
      <c r="B628" s="7" t="s">
        <v>2949</v>
      </c>
      <c r="C628" s="8">
        <f t="shared" si="281"/>
        <v>0</v>
      </c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2">
        <f t="shared" si="282"/>
        <v>0</v>
      </c>
      <c r="R628" s="9">
        <f t="shared" si="284"/>
        <v>0</v>
      </c>
      <c r="S628" s="9"/>
      <c r="T628" s="9"/>
      <c r="U628" s="9"/>
      <c r="V628" s="9"/>
      <c r="W628" s="9"/>
      <c r="X628" s="9"/>
      <c r="Y628" s="9"/>
      <c r="Z628" s="9"/>
      <c r="AA628" s="9"/>
    </row>
    <row r="629" spans="1:27">
      <c r="A629" s="13" t="s">
        <v>1092</v>
      </c>
      <c r="B629" s="5" t="s">
        <v>2950</v>
      </c>
      <c r="C629" s="6">
        <f t="shared" ref="C629:AA629" si="285">SUM(C630:C632)</f>
        <v>0</v>
      </c>
      <c r="D629" s="6">
        <f t="shared" si="285"/>
        <v>0</v>
      </c>
      <c r="E629" s="6">
        <f t="shared" si="285"/>
        <v>0</v>
      </c>
      <c r="F629" s="6">
        <f t="shared" si="285"/>
        <v>0</v>
      </c>
      <c r="G629" s="6">
        <f t="shared" si="285"/>
        <v>0</v>
      </c>
      <c r="H629" s="6">
        <f t="shared" si="285"/>
        <v>0</v>
      </c>
      <c r="I629" s="6">
        <f t="shared" si="285"/>
        <v>0</v>
      </c>
      <c r="J629" s="6">
        <f t="shared" si="285"/>
        <v>0</v>
      </c>
      <c r="K629" s="6">
        <f t="shared" si="285"/>
        <v>0</v>
      </c>
      <c r="L629" s="6">
        <f t="shared" si="285"/>
        <v>0</v>
      </c>
      <c r="M629" s="6">
        <f t="shared" si="285"/>
        <v>0</v>
      </c>
      <c r="N629" s="6">
        <f t="shared" si="285"/>
        <v>0</v>
      </c>
      <c r="O629" s="6">
        <f t="shared" si="285"/>
        <v>0</v>
      </c>
      <c r="P629" s="6">
        <f t="shared" si="285"/>
        <v>0</v>
      </c>
      <c r="Q629" s="11">
        <f t="shared" si="285"/>
        <v>0</v>
      </c>
      <c r="R629" s="6">
        <f t="shared" si="285"/>
        <v>0</v>
      </c>
      <c r="S629" s="6">
        <f t="shared" si="285"/>
        <v>0</v>
      </c>
      <c r="T629" s="6">
        <f t="shared" si="285"/>
        <v>0</v>
      </c>
      <c r="U629" s="6">
        <f t="shared" si="285"/>
        <v>0</v>
      </c>
      <c r="V629" s="6">
        <f t="shared" si="285"/>
        <v>0</v>
      </c>
      <c r="W629" s="6">
        <f t="shared" si="285"/>
        <v>0</v>
      </c>
      <c r="X629" s="6">
        <f t="shared" si="285"/>
        <v>0</v>
      </c>
      <c r="Y629" s="6">
        <f t="shared" si="285"/>
        <v>0</v>
      </c>
      <c r="Z629" s="6">
        <f t="shared" si="285"/>
        <v>0</v>
      </c>
      <c r="AA629" s="6">
        <f t="shared" si="285"/>
        <v>0</v>
      </c>
    </row>
    <row r="630" spans="1:27" ht="24">
      <c r="A630" s="13" t="s">
        <v>1094</v>
      </c>
      <c r="B630" s="7" t="s">
        <v>2951</v>
      </c>
      <c r="C630" s="8">
        <f t="shared" ref="C630:C632" si="286">SUBTOTAL(9,D630:P630)</f>
        <v>0</v>
      </c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2">
        <f t="shared" ref="Q630:Q632" si="287">SUBTOTAL(9,R630:AA630)</f>
        <v>0</v>
      </c>
      <c r="R630" s="9">
        <f t="shared" ref="R630:R632" si="288">D630</f>
        <v>0</v>
      </c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">
      <c r="A631" s="13" t="s">
        <v>1096</v>
      </c>
      <c r="B631" s="7" t="s">
        <v>2952</v>
      </c>
      <c r="C631" s="8">
        <f t="shared" si="286"/>
        <v>0</v>
      </c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2">
        <f t="shared" si="287"/>
        <v>0</v>
      </c>
      <c r="R631" s="9">
        <f t="shared" si="288"/>
        <v>0</v>
      </c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">
      <c r="A632" s="13" t="s">
        <v>1098</v>
      </c>
      <c r="B632" s="7" t="s">
        <v>2953</v>
      </c>
      <c r="C632" s="8">
        <f t="shared" si="286"/>
        <v>0</v>
      </c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2">
        <f t="shared" si="287"/>
        <v>0</v>
      </c>
      <c r="R632" s="9">
        <f t="shared" si="288"/>
        <v>0</v>
      </c>
      <c r="S632" s="9"/>
      <c r="T632" s="9"/>
      <c r="U632" s="9"/>
      <c r="V632" s="9"/>
      <c r="W632" s="9"/>
      <c r="X632" s="9"/>
      <c r="Y632" s="9"/>
      <c r="Z632" s="9"/>
      <c r="AA632" s="9"/>
    </row>
    <row r="633" spans="1:27">
      <c r="A633" s="13" t="s">
        <v>1100</v>
      </c>
      <c r="B633" s="5" t="s">
        <v>2954</v>
      </c>
      <c r="C633" s="6">
        <f t="shared" ref="C633:AA633" si="289">SUM(C634:C642)</f>
        <v>0</v>
      </c>
      <c r="D633" s="6">
        <f t="shared" si="289"/>
        <v>0</v>
      </c>
      <c r="E633" s="6">
        <f t="shared" si="289"/>
        <v>0</v>
      </c>
      <c r="F633" s="6">
        <f t="shared" si="289"/>
        <v>0</v>
      </c>
      <c r="G633" s="6">
        <f t="shared" si="289"/>
        <v>0</v>
      </c>
      <c r="H633" s="6">
        <f t="shared" si="289"/>
        <v>0</v>
      </c>
      <c r="I633" s="6">
        <f t="shared" si="289"/>
        <v>0</v>
      </c>
      <c r="J633" s="6">
        <f t="shared" si="289"/>
        <v>0</v>
      </c>
      <c r="K633" s="6">
        <f t="shared" si="289"/>
        <v>0</v>
      </c>
      <c r="L633" s="6">
        <f t="shared" si="289"/>
        <v>0</v>
      </c>
      <c r="M633" s="6">
        <f t="shared" si="289"/>
        <v>0</v>
      </c>
      <c r="N633" s="6">
        <f t="shared" si="289"/>
        <v>0</v>
      </c>
      <c r="O633" s="6">
        <f t="shared" si="289"/>
        <v>0</v>
      </c>
      <c r="P633" s="6">
        <f t="shared" si="289"/>
        <v>0</v>
      </c>
      <c r="Q633" s="11">
        <f t="shared" si="289"/>
        <v>0</v>
      </c>
      <c r="R633" s="6">
        <f t="shared" si="289"/>
        <v>0</v>
      </c>
      <c r="S633" s="6">
        <f t="shared" si="289"/>
        <v>0</v>
      </c>
      <c r="T633" s="6">
        <f t="shared" si="289"/>
        <v>0</v>
      </c>
      <c r="U633" s="6">
        <f t="shared" si="289"/>
        <v>0</v>
      </c>
      <c r="V633" s="6">
        <f t="shared" si="289"/>
        <v>0</v>
      </c>
      <c r="W633" s="6">
        <f t="shared" si="289"/>
        <v>0</v>
      </c>
      <c r="X633" s="6">
        <f t="shared" si="289"/>
        <v>0</v>
      </c>
      <c r="Y633" s="6">
        <f t="shared" si="289"/>
        <v>0</v>
      </c>
      <c r="Z633" s="6">
        <f t="shared" si="289"/>
        <v>0</v>
      </c>
      <c r="AA633" s="6">
        <f t="shared" si="289"/>
        <v>0</v>
      </c>
    </row>
    <row r="634" spans="1:27" ht="24">
      <c r="A634" s="13" t="s">
        <v>1102</v>
      </c>
      <c r="B634" s="7" t="s">
        <v>2955</v>
      </c>
      <c r="C634" s="8">
        <f t="shared" ref="C634:C642" si="290">SUBTOTAL(9,D634:P634)</f>
        <v>0</v>
      </c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2">
        <f t="shared" ref="Q634:Q642" si="291">SUBTOTAL(9,R634:AA634)</f>
        <v>0</v>
      </c>
      <c r="R634" s="9">
        <f t="shared" ref="R634:R642" si="292">D634</f>
        <v>0</v>
      </c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">
      <c r="A635" s="13" t="s">
        <v>1104</v>
      </c>
      <c r="B635" s="7" t="s">
        <v>2956</v>
      </c>
      <c r="C635" s="8">
        <f t="shared" si="290"/>
        <v>0</v>
      </c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2">
        <f t="shared" si="291"/>
        <v>0</v>
      </c>
      <c r="R635" s="9">
        <f t="shared" si="292"/>
        <v>0</v>
      </c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">
      <c r="A636" s="13" t="s">
        <v>1106</v>
      </c>
      <c r="B636" s="7" t="s">
        <v>2957</v>
      </c>
      <c r="C636" s="8">
        <f t="shared" si="290"/>
        <v>0</v>
      </c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2">
        <f t="shared" si="291"/>
        <v>0</v>
      </c>
      <c r="R636" s="9">
        <f t="shared" si="292"/>
        <v>0</v>
      </c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">
      <c r="A637" s="13" t="s">
        <v>1108</v>
      </c>
      <c r="B637" s="7" t="s">
        <v>2958</v>
      </c>
      <c r="C637" s="8">
        <f t="shared" si="290"/>
        <v>0</v>
      </c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2">
        <f t="shared" si="291"/>
        <v>0</v>
      </c>
      <c r="R637" s="9">
        <f t="shared" si="292"/>
        <v>0</v>
      </c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">
      <c r="A638" s="13" t="s">
        <v>1110</v>
      </c>
      <c r="B638" s="7" t="s">
        <v>2959</v>
      </c>
      <c r="C638" s="8">
        <f t="shared" si="290"/>
        <v>0</v>
      </c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2">
        <f t="shared" si="291"/>
        <v>0</v>
      </c>
      <c r="R638" s="9">
        <f t="shared" si="292"/>
        <v>0</v>
      </c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">
      <c r="A639" s="13" t="s">
        <v>1112</v>
      </c>
      <c r="B639" s="7" t="s">
        <v>2960</v>
      </c>
      <c r="C639" s="8">
        <f t="shared" si="290"/>
        <v>0</v>
      </c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2">
        <f t="shared" si="291"/>
        <v>0</v>
      </c>
      <c r="R639" s="9">
        <f t="shared" si="292"/>
        <v>0</v>
      </c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">
      <c r="A640" s="13" t="s">
        <v>1114</v>
      </c>
      <c r="B640" s="7" t="s">
        <v>2961</v>
      </c>
      <c r="C640" s="8">
        <f t="shared" si="290"/>
        <v>0</v>
      </c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2">
        <f t="shared" si="291"/>
        <v>0</v>
      </c>
      <c r="R640" s="9">
        <f t="shared" si="292"/>
        <v>0</v>
      </c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">
      <c r="A641" s="13" t="s">
        <v>1116</v>
      </c>
      <c r="B641" s="7" t="s">
        <v>2962</v>
      </c>
      <c r="C641" s="8">
        <f t="shared" si="290"/>
        <v>0</v>
      </c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2">
        <f t="shared" si="291"/>
        <v>0</v>
      </c>
      <c r="R641" s="9">
        <f t="shared" si="292"/>
        <v>0</v>
      </c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">
      <c r="A642" s="13" t="s">
        <v>1118</v>
      </c>
      <c r="B642" s="7" t="s">
        <v>2963</v>
      </c>
      <c r="C642" s="8">
        <f t="shared" si="290"/>
        <v>0</v>
      </c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2">
        <f t="shared" si="291"/>
        <v>0</v>
      </c>
      <c r="R642" s="9">
        <f t="shared" si="292"/>
        <v>0</v>
      </c>
      <c r="S642" s="9"/>
      <c r="T642" s="9"/>
      <c r="U642" s="9"/>
      <c r="V642" s="9"/>
      <c r="W642" s="9"/>
      <c r="X642" s="9"/>
      <c r="Y642" s="9"/>
      <c r="Z642" s="9"/>
      <c r="AA642" s="9"/>
    </row>
    <row r="643" spans="1:27">
      <c r="A643" s="13" t="s">
        <v>1120</v>
      </c>
      <c r="B643" s="5" t="s">
        <v>2964</v>
      </c>
      <c r="C643" s="6">
        <f t="shared" ref="C643:AA643" si="293">SUM(C644:C650)</f>
        <v>20</v>
      </c>
      <c r="D643" s="6">
        <f t="shared" si="293"/>
        <v>0</v>
      </c>
      <c r="E643" s="6">
        <f t="shared" si="293"/>
        <v>2</v>
      </c>
      <c r="F643" s="6">
        <f t="shared" si="293"/>
        <v>0</v>
      </c>
      <c r="G643" s="6">
        <f t="shared" si="293"/>
        <v>0</v>
      </c>
      <c r="H643" s="6">
        <f t="shared" si="293"/>
        <v>0</v>
      </c>
      <c r="I643" s="6">
        <f t="shared" si="293"/>
        <v>0</v>
      </c>
      <c r="J643" s="6">
        <f t="shared" si="293"/>
        <v>0</v>
      </c>
      <c r="K643" s="6">
        <f t="shared" si="293"/>
        <v>0</v>
      </c>
      <c r="L643" s="6">
        <f t="shared" si="293"/>
        <v>18</v>
      </c>
      <c r="M643" s="6">
        <f t="shared" si="293"/>
        <v>0</v>
      </c>
      <c r="N643" s="6">
        <f t="shared" si="293"/>
        <v>0</v>
      </c>
      <c r="O643" s="6">
        <f t="shared" si="293"/>
        <v>0</v>
      </c>
      <c r="P643" s="6">
        <f t="shared" si="293"/>
        <v>0</v>
      </c>
      <c r="Q643" s="11">
        <f t="shared" si="293"/>
        <v>20</v>
      </c>
      <c r="R643" s="6">
        <f t="shared" si="293"/>
        <v>0</v>
      </c>
      <c r="S643" s="6">
        <f t="shared" si="293"/>
        <v>2</v>
      </c>
      <c r="T643" s="6">
        <f t="shared" si="293"/>
        <v>18</v>
      </c>
      <c r="U643" s="6">
        <f t="shared" si="293"/>
        <v>0</v>
      </c>
      <c r="V643" s="6">
        <f t="shared" si="293"/>
        <v>0</v>
      </c>
      <c r="W643" s="6">
        <f t="shared" si="293"/>
        <v>0</v>
      </c>
      <c r="X643" s="6">
        <f t="shared" si="293"/>
        <v>0</v>
      </c>
      <c r="Y643" s="6">
        <f t="shared" si="293"/>
        <v>0</v>
      </c>
      <c r="Z643" s="6">
        <f t="shared" si="293"/>
        <v>0</v>
      </c>
      <c r="AA643" s="6">
        <f t="shared" si="293"/>
        <v>0</v>
      </c>
    </row>
    <row r="644" spans="1:27">
      <c r="A644" s="13" t="s">
        <v>1122</v>
      </c>
      <c r="B644" s="7" t="s">
        <v>2965</v>
      </c>
      <c r="C644" s="8">
        <f t="shared" ref="C644:C650" si="294">SUBTOTAL(9,D644:P644)</f>
        <v>0</v>
      </c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2">
        <f t="shared" ref="Q644:Q650" si="295">SUBTOTAL(9,R644:AA644)</f>
        <v>0</v>
      </c>
      <c r="R644" s="9">
        <f t="shared" ref="R644:R650" si="296">D644</f>
        <v>0</v>
      </c>
      <c r="S644" s="9"/>
      <c r="T644" s="9"/>
      <c r="U644" s="9"/>
      <c r="V644" s="9"/>
      <c r="W644" s="9"/>
      <c r="X644" s="9"/>
      <c r="Y644" s="9"/>
      <c r="Z644" s="9"/>
      <c r="AA644" s="9"/>
    </row>
    <row r="645" spans="1:27">
      <c r="A645" s="13" t="s">
        <v>1124</v>
      </c>
      <c r="B645" s="7" t="s">
        <v>2966</v>
      </c>
      <c r="C645" s="8">
        <f t="shared" si="294"/>
        <v>0</v>
      </c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2">
        <f t="shared" si="295"/>
        <v>0</v>
      </c>
      <c r="R645" s="9">
        <f t="shared" si="296"/>
        <v>0</v>
      </c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36">
      <c r="A646" s="13" t="s">
        <v>1126</v>
      </c>
      <c r="B646" s="7" t="s">
        <v>2967</v>
      </c>
      <c r="C646" s="8">
        <f t="shared" si="294"/>
        <v>0</v>
      </c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2">
        <f t="shared" si="295"/>
        <v>0</v>
      </c>
      <c r="R646" s="9">
        <f t="shared" si="296"/>
        <v>0</v>
      </c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">
      <c r="A647" s="13" t="s">
        <v>1128</v>
      </c>
      <c r="B647" s="7" t="s">
        <v>2968</v>
      </c>
      <c r="C647" s="8">
        <f t="shared" si="294"/>
        <v>0</v>
      </c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2">
        <f t="shared" si="295"/>
        <v>0</v>
      </c>
      <c r="R647" s="9">
        <f t="shared" si="296"/>
        <v>0</v>
      </c>
      <c r="S647" s="9"/>
      <c r="T647" s="9"/>
      <c r="U647" s="9"/>
      <c r="V647" s="9"/>
      <c r="W647" s="9"/>
      <c r="X647" s="9"/>
      <c r="Y647" s="9"/>
      <c r="Z647" s="9"/>
      <c r="AA647" s="9"/>
    </row>
    <row r="648" spans="1:27">
      <c r="A648" s="13" t="s">
        <v>1130</v>
      </c>
      <c r="B648" s="7" t="s">
        <v>2969</v>
      </c>
      <c r="C648" s="8">
        <f t="shared" si="294"/>
        <v>0</v>
      </c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2">
        <f t="shared" si="295"/>
        <v>0</v>
      </c>
      <c r="R648" s="9">
        <f t="shared" si="296"/>
        <v>0</v>
      </c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36">
      <c r="A649" s="13" t="s">
        <v>1132</v>
      </c>
      <c r="B649" s="7" t="s">
        <v>2970</v>
      </c>
      <c r="C649" s="8">
        <f t="shared" si="294"/>
        <v>0</v>
      </c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2">
        <f t="shared" si="295"/>
        <v>0</v>
      </c>
      <c r="R649" s="9">
        <f t="shared" si="296"/>
        <v>0</v>
      </c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">
      <c r="A650" s="13" t="s">
        <v>1134</v>
      </c>
      <c r="B650" s="7" t="s">
        <v>2971</v>
      </c>
      <c r="C650" s="8">
        <f t="shared" si="294"/>
        <v>20</v>
      </c>
      <c r="D650" s="9"/>
      <c r="E650" s="9">
        <v>2</v>
      </c>
      <c r="F650" s="9"/>
      <c r="G650" s="9"/>
      <c r="H650" s="9"/>
      <c r="I650" s="9"/>
      <c r="J650" s="9"/>
      <c r="K650" s="9"/>
      <c r="L650" s="9">
        <v>18</v>
      </c>
      <c r="M650" s="9"/>
      <c r="N650" s="9"/>
      <c r="O650" s="9"/>
      <c r="P650" s="9"/>
      <c r="Q650" s="12">
        <f t="shared" si="295"/>
        <v>20</v>
      </c>
      <c r="R650" s="9">
        <f t="shared" si="296"/>
        <v>0</v>
      </c>
      <c r="S650" s="9">
        <v>2</v>
      </c>
      <c r="T650" s="9">
        <v>18</v>
      </c>
      <c r="U650" s="9"/>
      <c r="V650" s="9"/>
      <c r="W650" s="9"/>
      <c r="X650" s="9"/>
      <c r="Y650" s="9"/>
      <c r="Z650" s="9"/>
      <c r="AA650" s="9"/>
    </row>
    <row r="651" spans="1:27">
      <c r="A651" s="13" t="s">
        <v>1136</v>
      </c>
      <c r="B651" s="5" t="s">
        <v>2972</v>
      </c>
      <c r="C651" s="6">
        <f t="shared" ref="C651:AA651" si="297">SUM(C652:C656)</f>
        <v>0</v>
      </c>
      <c r="D651" s="6">
        <f t="shared" si="297"/>
        <v>0</v>
      </c>
      <c r="E651" s="6">
        <f t="shared" si="297"/>
        <v>0</v>
      </c>
      <c r="F651" s="6">
        <f t="shared" si="297"/>
        <v>0</v>
      </c>
      <c r="G651" s="6">
        <f t="shared" si="297"/>
        <v>0</v>
      </c>
      <c r="H651" s="6">
        <f t="shared" si="297"/>
        <v>0</v>
      </c>
      <c r="I651" s="6">
        <f t="shared" si="297"/>
        <v>0</v>
      </c>
      <c r="J651" s="6">
        <f t="shared" si="297"/>
        <v>0</v>
      </c>
      <c r="K651" s="6">
        <f t="shared" si="297"/>
        <v>0</v>
      </c>
      <c r="L651" s="6">
        <f t="shared" si="297"/>
        <v>0</v>
      </c>
      <c r="M651" s="6">
        <f t="shared" si="297"/>
        <v>0</v>
      </c>
      <c r="N651" s="6">
        <f t="shared" si="297"/>
        <v>0</v>
      </c>
      <c r="O651" s="6">
        <f t="shared" si="297"/>
        <v>0</v>
      </c>
      <c r="P651" s="6">
        <f t="shared" si="297"/>
        <v>0</v>
      </c>
      <c r="Q651" s="11">
        <f t="shared" si="297"/>
        <v>0</v>
      </c>
      <c r="R651" s="6">
        <f t="shared" si="297"/>
        <v>0</v>
      </c>
      <c r="S651" s="6">
        <f t="shared" si="297"/>
        <v>0</v>
      </c>
      <c r="T651" s="6">
        <f t="shared" si="297"/>
        <v>0</v>
      </c>
      <c r="U651" s="6">
        <f t="shared" si="297"/>
        <v>0</v>
      </c>
      <c r="V651" s="6">
        <f t="shared" si="297"/>
        <v>0</v>
      </c>
      <c r="W651" s="6">
        <f t="shared" si="297"/>
        <v>0</v>
      </c>
      <c r="X651" s="6">
        <f t="shared" si="297"/>
        <v>0</v>
      </c>
      <c r="Y651" s="6">
        <f t="shared" si="297"/>
        <v>0</v>
      </c>
      <c r="Z651" s="6">
        <f t="shared" si="297"/>
        <v>0</v>
      </c>
      <c r="AA651" s="6">
        <f t="shared" si="297"/>
        <v>0</v>
      </c>
    </row>
    <row r="652" spans="1:27" ht="24">
      <c r="A652" s="13" t="s">
        <v>1138</v>
      </c>
      <c r="B652" s="7" t="s">
        <v>2973</v>
      </c>
      <c r="C652" s="8">
        <f t="shared" ref="C652:C656" si="298">SUBTOTAL(9,D652:P652)</f>
        <v>0</v>
      </c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2">
        <f t="shared" ref="Q652:Q656" si="299">SUBTOTAL(9,R652:AA652)</f>
        <v>0</v>
      </c>
      <c r="R652" s="9">
        <f t="shared" ref="R652:R656" si="300">D652</f>
        <v>0</v>
      </c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36">
      <c r="A653" s="13" t="s">
        <v>1140</v>
      </c>
      <c r="B653" s="7" t="s">
        <v>2974</v>
      </c>
      <c r="C653" s="8">
        <f t="shared" si="298"/>
        <v>0</v>
      </c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2">
        <f t="shared" si="299"/>
        <v>0</v>
      </c>
      <c r="R653" s="9">
        <f t="shared" si="300"/>
        <v>0</v>
      </c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36">
      <c r="A654" s="13" t="s">
        <v>1142</v>
      </c>
      <c r="B654" s="7" t="s">
        <v>2975</v>
      </c>
      <c r="C654" s="8">
        <f t="shared" si="298"/>
        <v>0</v>
      </c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2">
        <f t="shared" si="299"/>
        <v>0</v>
      </c>
      <c r="R654" s="9">
        <f t="shared" si="300"/>
        <v>0</v>
      </c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">
      <c r="A655" s="13" t="s">
        <v>1144</v>
      </c>
      <c r="B655" s="7" t="s">
        <v>2976</v>
      </c>
      <c r="C655" s="8">
        <f t="shared" si="298"/>
        <v>0</v>
      </c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2">
        <f t="shared" si="299"/>
        <v>0</v>
      </c>
      <c r="R655" s="9">
        <f t="shared" si="300"/>
        <v>0</v>
      </c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">
      <c r="A656" s="13" t="s">
        <v>1146</v>
      </c>
      <c r="B656" s="7" t="s">
        <v>2977</v>
      </c>
      <c r="C656" s="8">
        <f t="shared" si="298"/>
        <v>0</v>
      </c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2">
        <f t="shared" si="299"/>
        <v>0</v>
      </c>
      <c r="R656" s="9">
        <f t="shared" si="300"/>
        <v>0</v>
      </c>
      <c r="S656" s="9"/>
      <c r="T656" s="9"/>
      <c r="U656" s="9"/>
      <c r="V656" s="9"/>
      <c r="W656" s="9"/>
      <c r="X656" s="9"/>
      <c r="Y656" s="9"/>
      <c r="Z656" s="9"/>
      <c r="AA656" s="9"/>
    </row>
    <row r="657" spans="1:27">
      <c r="A657" s="13" t="s">
        <v>1148</v>
      </c>
      <c r="B657" s="5" t="s">
        <v>2978</v>
      </c>
      <c r="C657" s="6">
        <f t="shared" ref="C657:AA657" si="301">SUM(C658:C663)</f>
        <v>0</v>
      </c>
      <c r="D657" s="6">
        <f t="shared" si="301"/>
        <v>0</v>
      </c>
      <c r="E657" s="6">
        <f t="shared" si="301"/>
        <v>0</v>
      </c>
      <c r="F657" s="6">
        <f t="shared" si="301"/>
        <v>0</v>
      </c>
      <c r="G657" s="6">
        <f t="shared" si="301"/>
        <v>0</v>
      </c>
      <c r="H657" s="6">
        <f t="shared" si="301"/>
        <v>0</v>
      </c>
      <c r="I657" s="6">
        <f t="shared" si="301"/>
        <v>0</v>
      </c>
      <c r="J657" s="6">
        <f t="shared" si="301"/>
        <v>0</v>
      </c>
      <c r="K657" s="6">
        <f t="shared" si="301"/>
        <v>0</v>
      </c>
      <c r="L657" s="6">
        <f t="shared" si="301"/>
        <v>0</v>
      </c>
      <c r="M657" s="6">
        <f t="shared" si="301"/>
        <v>0</v>
      </c>
      <c r="N657" s="6">
        <f t="shared" si="301"/>
        <v>0</v>
      </c>
      <c r="O657" s="6">
        <f t="shared" si="301"/>
        <v>0</v>
      </c>
      <c r="P657" s="6">
        <f t="shared" si="301"/>
        <v>0</v>
      </c>
      <c r="Q657" s="11">
        <f t="shared" si="301"/>
        <v>0</v>
      </c>
      <c r="R657" s="6">
        <f t="shared" si="301"/>
        <v>0</v>
      </c>
      <c r="S657" s="6">
        <f t="shared" si="301"/>
        <v>0</v>
      </c>
      <c r="T657" s="6">
        <f t="shared" si="301"/>
        <v>0</v>
      </c>
      <c r="U657" s="6">
        <f t="shared" si="301"/>
        <v>0</v>
      </c>
      <c r="V657" s="6">
        <f t="shared" si="301"/>
        <v>0</v>
      </c>
      <c r="W657" s="6">
        <f t="shared" si="301"/>
        <v>0</v>
      </c>
      <c r="X657" s="6">
        <f t="shared" si="301"/>
        <v>0</v>
      </c>
      <c r="Y657" s="6">
        <f t="shared" si="301"/>
        <v>0</v>
      </c>
      <c r="Z657" s="6">
        <f t="shared" si="301"/>
        <v>0</v>
      </c>
      <c r="AA657" s="6">
        <f t="shared" si="301"/>
        <v>0</v>
      </c>
    </row>
    <row r="658" spans="1:27">
      <c r="A658" s="13" t="s">
        <v>1150</v>
      </c>
      <c r="B658" s="7" t="s">
        <v>2979</v>
      </c>
      <c r="C658" s="8">
        <f t="shared" ref="C658:C663" si="302">SUBTOTAL(9,D658:P658)</f>
        <v>0</v>
      </c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2">
        <f t="shared" ref="Q658:Q663" si="303">SUBTOTAL(9,R658:AA658)</f>
        <v>0</v>
      </c>
      <c r="R658" s="9">
        <f t="shared" ref="R658:R663" si="304">D658</f>
        <v>0</v>
      </c>
      <c r="S658" s="9"/>
      <c r="T658" s="9"/>
      <c r="U658" s="9"/>
      <c r="V658" s="9"/>
      <c r="W658" s="9"/>
      <c r="X658" s="9"/>
      <c r="Y658" s="9"/>
      <c r="Z658" s="9"/>
      <c r="AA658" s="9"/>
    </row>
    <row r="659" spans="1:27">
      <c r="A659" s="13" t="s">
        <v>1152</v>
      </c>
      <c r="B659" s="7" t="s">
        <v>2980</v>
      </c>
      <c r="C659" s="8">
        <f t="shared" si="302"/>
        <v>0</v>
      </c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2">
        <f t="shared" si="303"/>
        <v>0</v>
      </c>
      <c r="R659" s="9">
        <f t="shared" si="304"/>
        <v>0</v>
      </c>
      <c r="S659" s="9"/>
      <c r="T659" s="9"/>
      <c r="U659" s="9"/>
      <c r="V659" s="9"/>
      <c r="W659" s="9"/>
      <c r="X659" s="9"/>
      <c r="Y659" s="9"/>
      <c r="Z659" s="9"/>
      <c r="AA659" s="9"/>
    </row>
    <row r="660" spans="1:27">
      <c r="A660" s="13" t="s">
        <v>1154</v>
      </c>
      <c r="B660" s="7" t="s">
        <v>2981</v>
      </c>
      <c r="C660" s="8">
        <f t="shared" si="302"/>
        <v>0</v>
      </c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2">
        <f t="shared" si="303"/>
        <v>0</v>
      </c>
      <c r="R660" s="9">
        <f t="shared" si="304"/>
        <v>0</v>
      </c>
      <c r="S660" s="9"/>
      <c r="T660" s="9"/>
      <c r="U660" s="9"/>
      <c r="V660" s="9"/>
      <c r="W660" s="9"/>
      <c r="X660" s="9"/>
      <c r="Y660" s="9"/>
      <c r="Z660" s="9"/>
      <c r="AA660" s="9"/>
    </row>
    <row r="661" spans="1:27">
      <c r="A661" s="13" t="s">
        <v>1156</v>
      </c>
      <c r="B661" s="7" t="s">
        <v>2982</v>
      </c>
      <c r="C661" s="8">
        <f t="shared" si="302"/>
        <v>0</v>
      </c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2">
        <f t="shared" si="303"/>
        <v>0</v>
      </c>
      <c r="R661" s="9">
        <f t="shared" si="304"/>
        <v>0</v>
      </c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">
      <c r="A662" s="13" t="s">
        <v>1158</v>
      </c>
      <c r="B662" s="7" t="s">
        <v>2983</v>
      </c>
      <c r="C662" s="8">
        <f t="shared" si="302"/>
        <v>0</v>
      </c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2">
        <f t="shared" si="303"/>
        <v>0</v>
      </c>
      <c r="R662" s="9">
        <f t="shared" si="304"/>
        <v>0</v>
      </c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">
      <c r="A663" s="13" t="s">
        <v>1160</v>
      </c>
      <c r="B663" s="7" t="s">
        <v>2984</v>
      </c>
      <c r="C663" s="8">
        <f t="shared" si="302"/>
        <v>0</v>
      </c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2">
        <f t="shared" si="303"/>
        <v>0</v>
      </c>
      <c r="R663" s="9">
        <f t="shared" si="304"/>
        <v>0</v>
      </c>
      <c r="S663" s="9"/>
      <c r="T663" s="9"/>
      <c r="U663" s="9"/>
      <c r="V663" s="9"/>
      <c r="W663" s="9"/>
      <c r="X663" s="9"/>
      <c r="Y663" s="9"/>
      <c r="Z663" s="9"/>
      <c r="AA663" s="9"/>
    </row>
    <row r="664" spans="1:27">
      <c r="A664" s="13" t="s">
        <v>1162</v>
      </c>
      <c r="B664" s="5" t="s">
        <v>2985</v>
      </c>
      <c r="C664" s="6">
        <f t="shared" ref="C664:AA664" si="305">SUM(C665:C672)</f>
        <v>0</v>
      </c>
      <c r="D664" s="6">
        <f t="shared" si="305"/>
        <v>0</v>
      </c>
      <c r="E664" s="6">
        <f t="shared" si="305"/>
        <v>0</v>
      </c>
      <c r="F664" s="6">
        <f t="shared" si="305"/>
        <v>0</v>
      </c>
      <c r="G664" s="6">
        <f t="shared" si="305"/>
        <v>0</v>
      </c>
      <c r="H664" s="6">
        <f t="shared" si="305"/>
        <v>0</v>
      </c>
      <c r="I664" s="6">
        <f t="shared" si="305"/>
        <v>0</v>
      </c>
      <c r="J664" s="6">
        <f t="shared" si="305"/>
        <v>0</v>
      </c>
      <c r="K664" s="6">
        <f t="shared" si="305"/>
        <v>0</v>
      </c>
      <c r="L664" s="6">
        <f t="shared" si="305"/>
        <v>0</v>
      </c>
      <c r="M664" s="6">
        <f t="shared" si="305"/>
        <v>0</v>
      </c>
      <c r="N664" s="6">
        <f t="shared" si="305"/>
        <v>0</v>
      </c>
      <c r="O664" s="6">
        <f t="shared" si="305"/>
        <v>0</v>
      </c>
      <c r="P664" s="6">
        <f t="shared" si="305"/>
        <v>0</v>
      </c>
      <c r="Q664" s="11">
        <f t="shared" si="305"/>
        <v>0</v>
      </c>
      <c r="R664" s="6">
        <f t="shared" si="305"/>
        <v>0</v>
      </c>
      <c r="S664" s="6">
        <f t="shared" si="305"/>
        <v>0</v>
      </c>
      <c r="T664" s="6">
        <f t="shared" si="305"/>
        <v>0</v>
      </c>
      <c r="U664" s="6">
        <f t="shared" si="305"/>
        <v>0</v>
      </c>
      <c r="V664" s="6">
        <f t="shared" si="305"/>
        <v>0</v>
      </c>
      <c r="W664" s="6">
        <f t="shared" si="305"/>
        <v>0</v>
      </c>
      <c r="X664" s="6">
        <f t="shared" si="305"/>
        <v>0</v>
      </c>
      <c r="Y664" s="6">
        <f t="shared" si="305"/>
        <v>0</v>
      </c>
      <c r="Z664" s="6">
        <f t="shared" si="305"/>
        <v>0</v>
      </c>
      <c r="AA664" s="6">
        <f t="shared" si="305"/>
        <v>0</v>
      </c>
    </row>
    <row r="665" spans="1:27">
      <c r="A665" s="13" t="s">
        <v>1164</v>
      </c>
      <c r="B665" s="7" t="s">
        <v>2516</v>
      </c>
      <c r="C665" s="8">
        <f t="shared" ref="C665:C672" si="306">SUBTOTAL(9,D665:P665)</f>
        <v>0</v>
      </c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2">
        <f t="shared" ref="Q665:Q672" si="307">SUBTOTAL(9,R665:AA665)</f>
        <v>0</v>
      </c>
      <c r="R665" s="9">
        <f t="shared" ref="R665:R672" si="308">D665</f>
        <v>0</v>
      </c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">
      <c r="A666" s="13" t="s">
        <v>1165</v>
      </c>
      <c r="B666" s="7" t="s">
        <v>2517</v>
      </c>
      <c r="C666" s="8">
        <f t="shared" si="306"/>
        <v>0</v>
      </c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2">
        <f t="shared" si="307"/>
        <v>0</v>
      </c>
      <c r="R666" s="9">
        <f t="shared" si="308"/>
        <v>0</v>
      </c>
      <c r="S666" s="9"/>
      <c r="T666" s="9"/>
      <c r="U666" s="9"/>
      <c r="V666" s="9"/>
      <c r="W666" s="9"/>
      <c r="X666" s="9"/>
      <c r="Y666" s="9"/>
      <c r="Z666" s="9"/>
      <c r="AA666" s="9"/>
    </row>
    <row r="667" spans="1:27">
      <c r="A667" s="13" t="s">
        <v>1166</v>
      </c>
      <c r="B667" s="7" t="s">
        <v>2518</v>
      </c>
      <c r="C667" s="8">
        <f t="shared" si="306"/>
        <v>0</v>
      </c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2">
        <f t="shared" si="307"/>
        <v>0</v>
      </c>
      <c r="R667" s="9">
        <f t="shared" si="308"/>
        <v>0</v>
      </c>
      <c r="S667" s="9"/>
      <c r="T667" s="9"/>
      <c r="U667" s="9"/>
      <c r="V667" s="9"/>
      <c r="W667" s="9"/>
      <c r="X667" s="9"/>
      <c r="Y667" s="9"/>
      <c r="Z667" s="9"/>
      <c r="AA667" s="9"/>
    </row>
    <row r="668" spans="1:27">
      <c r="A668" s="13" t="s">
        <v>1167</v>
      </c>
      <c r="B668" s="7" t="s">
        <v>2986</v>
      </c>
      <c r="C668" s="8">
        <f t="shared" si="306"/>
        <v>0</v>
      </c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2">
        <f t="shared" si="307"/>
        <v>0</v>
      </c>
      <c r="R668" s="9">
        <f t="shared" si="308"/>
        <v>0</v>
      </c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">
      <c r="A669" s="13" t="s">
        <v>1169</v>
      </c>
      <c r="B669" s="7" t="s">
        <v>2987</v>
      </c>
      <c r="C669" s="8">
        <f t="shared" si="306"/>
        <v>0</v>
      </c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2">
        <f t="shared" si="307"/>
        <v>0</v>
      </c>
      <c r="R669" s="9">
        <f t="shared" si="308"/>
        <v>0</v>
      </c>
      <c r="S669" s="9"/>
      <c r="T669" s="9"/>
      <c r="U669" s="9"/>
      <c r="V669" s="9"/>
      <c r="W669" s="9"/>
      <c r="X669" s="9"/>
      <c r="Y669" s="9"/>
      <c r="Z669" s="9"/>
      <c r="AA669" s="9"/>
    </row>
    <row r="670" spans="1:27">
      <c r="A670" s="13" t="s">
        <v>1171</v>
      </c>
      <c r="B670" s="7" t="s">
        <v>2988</v>
      </c>
      <c r="C670" s="8">
        <f t="shared" si="306"/>
        <v>0</v>
      </c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2">
        <f t="shared" si="307"/>
        <v>0</v>
      </c>
      <c r="R670" s="9">
        <f t="shared" si="308"/>
        <v>0</v>
      </c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">
      <c r="A671" s="13" t="s">
        <v>1173</v>
      </c>
      <c r="B671" s="7" t="s">
        <v>2989</v>
      </c>
      <c r="C671" s="8">
        <f t="shared" si="306"/>
        <v>0</v>
      </c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2">
        <f t="shared" si="307"/>
        <v>0</v>
      </c>
      <c r="R671" s="9">
        <f t="shared" si="308"/>
        <v>0</v>
      </c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">
      <c r="A672" s="13" t="s">
        <v>1175</v>
      </c>
      <c r="B672" s="7" t="s">
        <v>2990</v>
      </c>
      <c r="C672" s="8">
        <f t="shared" si="306"/>
        <v>0</v>
      </c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2">
        <f t="shared" si="307"/>
        <v>0</v>
      </c>
      <c r="R672" s="9">
        <f t="shared" si="308"/>
        <v>0</v>
      </c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">
      <c r="A673" s="13" t="s">
        <v>1177</v>
      </c>
      <c r="B673" s="5" t="s">
        <v>2991</v>
      </c>
      <c r="C673" s="6">
        <f t="shared" ref="C673:AA673" si="309">SUM(C674:C677)</f>
        <v>0</v>
      </c>
      <c r="D673" s="6">
        <f t="shared" si="309"/>
        <v>0</v>
      </c>
      <c r="E673" s="6">
        <f t="shared" si="309"/>
        <v>0</v>
      </c>
      <c r="F673" s="6">
        <f t="shared" si="309"/>
        <v>0</v>
      </c>
      <c r="G673" s="6">
        <f t="shared" si="309"/>
        <v>0</v>
      </c>
      <c r="H673" s="6">
        <f t="shared" si="309"/>
        <v>0</v>
      </c>
      <c r="I673" s="6">
        <f t="shared" si="309"/>
        <v>0</v>
      </c>
      <c r="J673" s="6">
        <f t="shared" si="309"/>
        <v>0</v>
      </c>
      <c r="K673" s="6">
        <f t="shared" si="309"/>
        <v>0</v>
      </c>
      <c r="L673" s="6">
        <f t="shared" si="309"/>
        <v>0</v>
      </c>
      <c r="M673" s="6">
        <f t="shared" si="309"/>
        <v>0</v>
      </c>
      <c r="N673" s="6">
        <f t="shared" si="309"/>
        <v>0</v>
      </c>
      <c r="O673" s="6">
        <f t="shared" si="309"/>
        <v>0</v>
      </c>
      <c r="P673" s="6">
        <f t="shared" si="309"/>
        <v>0</v>
      </c>
      <c r="Q673" s="11">
        <f t="shared" si="309"/>
        <v>0</v>
      </c>
      <c r="R673" s="6">
        <f t="shared" si="309"/>
        <v>0</v>
      </c>
      <c r="S673" s="6">
        <f t="shared" si="309"/>
        <v>0</v>
      </c>
      <c r="T673" s="6">
        <f t="shared" si="309"/>
        <v>0</v>
      </c>
      <c r="U673" s="6">
        <f t="shared" si="309"/>
        <v>0</v>
      </c>
      <c r="V673" s="6">
        <f t="shared" si="309"/>
        <v>0</v>
      </c>
      <c r="W673" s="6">
        <f t="shared" si="309"/>
        <v>0</v>
      </c>
      <c r="X673" s="6">
        <f t="shared" si="309"/>
        <v>0</v>
      </c>
      <c r="Y673" s="6">
        <f t="shared" si="309"/>
        <v>0</v>
      </c>
      <c r="Z673" s="6">
        <f t="shared" si="309"/>
        <v>0</v>
      </c>
      <c r="AA673" s="6">
        <f t="shared" si="309"/>
        <v>0</v>
      </c>
    </row>
    <row r="674" spans="1:27" ht="24">
      <c r="A674" s="13" t="s">
        <v>1179</v>
      </c>
      <c r="B674" s="7" t="s">
        <v>2992</v>
      </c>
      <c r="C674" s="8">
        <f t="shared" ref="C674:C677" si="310">SUBTOTAL(9,D674:P674)</f>
        <v>0</v>
      </c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2">
        <f t="shared" ref="Q674:Q677" si="311">SUBTOTAL(9,R674:AA674)</f>
        <v>0</v>
      </c>
      <c r="R674" s="9">
        <f t="shared" ref="R674:R677" si="312">D674</f>
        <v>0</v>
      </c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">
      <c r="A675" s="13" t="s">
        <v>1181</v>
      </c>
      <c r="B675" s="7" t="s">
        <v>2993</v>
      </c>
      <c r="C675" s="8">
        <f t="shared" si="310"/>
        <v>0</v>
      </c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2">
        <f t="shared" si="311"/>
        <v>0</v>
      </c>
      <c r="R675" s="9">
        <f t="shared" si="312"/>
        <v>0</v>
      </c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">
      <c r="A676" s="13" t="s">
        <v>1183</v>
      </c>
      <c r="B676" s="7" t="s">
        <v>2994</v>
      </c>
      <c r="C676" s="8">
        <f t="shared" si="310"/>
        <v>0</v>
      </c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2">
        <f t="shared" si="311"/>
        <v>0</v>
      </c>
      <c r="R676" s="9">
        <f t="shared" si="312"/>
        <v>0</v>
      </c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36">
      <c r="A677" s="13" t="s">
        <v>1185</v>
      </c>
      <c r="B677" s="7" t="s">
        <v>2995</v>
      </c>
      <c r="C677" s="8">
        <f t="shared" si="310"/>
        <v>0</v>
      </c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2">
        <f t="shared" si="311"/>
        <v>0</v>
      </c>
      <c r="R677" s="9">
        <f t="shared" si="312"/>
        <v>0</v>
      </c>
      <c r="S677" s="9"/>
      <c r="T677" s="9"/>
      <c r="U677" s="9"/>
      <c r="V677" s="9"/>
      <c r="W677" s="9"/>
      <c r="X677" s="9"/>
      <c r="Y677" s="9"/>
      <c r="Z677" s="9"/>
      <c r="AA677" s="9"/>
    </row>
    <row r="678" spans="1:27">
      <c r="A678" s="13" t="s">
        <v>1187</v>
      </c>
      <c r="B678" s="5" t="s">
        <v>2996</v>
      </c>
      <c r="C678" s="6">
        <f t="shared" ref="C678:AA678" si="313">SUM(C679:C682)</f>
        <v>0</v>
      </c>
      <c r="D678" s="6">
        <f t="shared" si="313"/>
        <v>0</v>
      </c>
      <c r="E678" s="6">
        <f t="shared" si="313"/>
        <v>0</v>
      </c>
      <c r="F678" s="6">
        <f t="shared" si="313"/>
        <v>0</v>
      </c>
      <c r="G678" s="6">
        <f t="shared" si="313"/>
        <v>0</v>
      </c>
      <c r="H678" s="6">
        <f t="shared" si="313"/>
        <v>0</v>
      </c>
      <c r="I678" s="6">
        <f t="shared" si="313"/>
        <v>0</v>
      </c>
      <c r="J678" s="6">
        <f t="shared" si="313"/>
        <v>0</v>
      </c>
      <c r="K678" s="6">
        <f t="shared" si="313"/>
        <v>0</v>
      </c>
      <c r="L678" s="6">
        <f t="shared" si="313"/>
        <v>0</v>
      </c>
      <c r="M678" s="6">
        <f t="shared" si="313"/>
        <v>0</v>
      </c>
      <c r="N678" s="6">
        <f t="shared" si="313"/>
        <v>0</v>
      </c>
      <c r="O678" s="6">
        <f t="shared" si="313"/>
        <v>0</v>
      </c>
      <c r="P678" s="6">
        <f t="shared" si="313"/>
        <v>0</v>
      </c>
      <c r="Q678" s="11">
        <f t="shared" si="313"/>
        <v>0</v>
      </c>
      <c r="R678" s="6">
        <f t="shared" si="313"/>
        <v>0</v>
      </c>
      <c r="S678" s="6">
        <f t="shared" si="313"/>
        <v>0</v>
      </c>
      <c r="T678" s="6">
        <f t="shared" si="313"/>
        <v>0</v>
      </c>
      <c r="U678" s="6">
        <f t="shared" si="313"/>
        <v>0</v>
      </c>
      <c r="V678" s="6">
        <f t="shared" si="313"/>
        <v>0</v>
      </c>
      <c r="W678" s="6">
        <f t="shared" si="313"/>
        <v>0</v>
      </c>
      <c r="X678" s="6">
        <f t="shared" si="313"/>
        <v>0</v>
      </c>
      <c r="Y678" s="6">
        <f t="shared" si="313"/>
        <v>0</v>
      </c>
      <c r="Z678" s="6">
        <f t="shared" si="313"/>
        <v>0</v>
      </c>
      <c r="AA678" s="6">
        <f t="shared" si="313"/>
        <v>0</v>
      </c>
    </row>
    <row r="679" spans="1:27">
      <c r="A679" s="13" t="s">
        <v>1189</v>
      </c>
      <c r="B679" s="7" t="s">
        <v>2516</v>
      </c>
      <c r="C679" s="8">
        <f t="shared" ref="C679:C682" si="314">SUBTOTAL(9,D679:P679)</f>
        <v>0</v>
      </c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2">
        <f t="shared" ref="Q679:Q682" si="315">SUBTOTAL(9,R679:AA679)</f>
        <v>0</v>
      </c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">
      <c r="A680" s="13" t="s">
        <v>1190</v>
      </c>
      <c r="B680" s="7" t="s">
        <v>2517</v>
      </c>
      <c r="C680" s="8">
        <f t="shared" si="314"/>
        <v>0</v>
      </c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2">
        <f t="shared" si="315"/>
        <v>0</v>
      </c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>
      <c r="A681" s="13" t="s">
        <v>1191</v>
      </c>
      <c r="B681" s="7" t="s">
        <v>2518</v>
      </c>
      <c r="C681" s="8">
        <f t="shared" si="314"/>
        <v>0</v>
      </c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2">
        <f t="shared" si="315"/>
        <v>0</v>
      </c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">
      <c r="A682" s="13" t="s">
        <v>1192</v>
      </c>
      <c r="B682" s="7" t="s">
        <v>2997</v>
      </c>
      <c r="C682" s="8">
        <f t="shared" si="314"/>
        <v>0</v>
      </c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2">
        <f t="shared" si="315"/>
        <v>0</v>
      </c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>
      <c r="A683" s="13" t="s">
        <v>1194</v>
      </c>
      <c r="B683" s="5" t="s">
        <v>2998</v>
      </c>
      <c r="C683" s="6">
        <f t="shared" ref="C683:AA683" si="316">SUM(C684:C685)</f>
        <v>0</v>
      </c>
      <c r="D683" s="6">
        <f t="shared" si="316"/>
        <v>0</v>
      </c>
      <c r="E683" s="6">
        <f t="shared" si="316"/>
        <v>0</v>
      </c>
      <c r="F683" s="6">
        <f t="shared" si="316"/>
        <v>0</v>
      </c>
      <c r="G683" s="6">
        <f t="shared" si="316"/>
        <v>0</v>
      </c>
      <c r="H683" s="6">
        <f t="shared" si="316"/>
        <v>0</v>
      </c>
      <c r="I683" s="6">
        <f t="shared" si="316"/>
        <v>0</v>
      </c>
      <c r="J683" s="6">
        <f t="shared" si="316"/>
        <v>0</v>
      </c>
      <c r="K683" s="6">
        <f t="shared" si="316"/>
        <v>0</v>
      </c>
      <c r="L683" s="6">
        <f t="shared" si="316"/>
        <v>0</v>
      </c>
      <c r="M683" s="6">
        <f t="shared" si="316"/>
        <v>0</v>
      </c>
      <c r="N683" s="6">
        <f t="shared" si="316"/>
        <v>0</v>
      </c>
      <c r="O683" s="6">
        <f t="shared" si="316"/>
        <v>0</v>
      </c>
      <c r="P683" s="6">
        <f t="shared" si="316"/>
        <v>0</v>
      </c>
      <c r="Q683" s="11">
        <f t="shared" si="316"/>
        <v>0</v>
      </c>
      <c r="R683" s="6">
        <f t="shared" si="316"/>
        <v>0</v>
      </c>
      <c r="S683" s="6">
        <f t="shared" si="316"/>
        <v>0</v>
      </c>
      <c r="T683" s="6">
        <f t="shared" si="316"/>
        <v>0</v>
      </c>
      <c r="U683" s="6">
        <f t="shared" si="316"/>
        <v>0</v>
      </c>
      <c r="V683" s="6">
        <f t="shared" si="316"/>
        <v>0</v>
      </c>
      <c r="W683" s="6">
        <f t="shared" si="316"/>
        <v>0</v>
      </c>
      <c r="X683" s="6">
        <f t="shared" si="316"/>
        <v>0</v>
      </c>
      <c r="Y683" s="6">
        <f t="shared" si="316"/>
        <v>0</v>
      </c>
      <c r="Z683" s="6">
        <f t="shared" si="316"/>
        <v>0</v>
      </c>
      <c r="AA683" s="6">
        <f t="shared" si="316"/>
        <v>0</v>
      </c>
    </row>
    <row r="684" spans="1:27" ht="24">
      <c r="A684" s="13" t="s">
        <v>1196</v>
      </c>
      <c r="B684" s="7" t="s">
        <v>2999</v>
      </c>
      <c r="C684" s="8">
        <f t="shared" ref="C684:C688" si="317">SUBTOTAL(9,D684:P684)</f>
        <v>0</v>
      </c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2">
        <f t="shared" ref="Q684:Q688" si="318">SUBTOTAL(9,R684:AA684)</f>
        <v>0</v>
      </c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">
      <c r="A685" s="13" t="s">
        <v>1198</v>
      </c>
      <c r="B685" s="7" t="s">
        <v>3000</v>
      </c>
      <c r="C685" s="8">
        <f t="shared" si="317"/>
        <v>0</v>
      </c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2">
        <f t="shared" si="318"/>
        <v>0</v>
      </c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>
      <c r="A686" s="13" t="s">
        <v>1200</v>
      </c>
      <c r="B686" s="5" t="s">
        <v>3001</v>
      </c>
      <c r="C686" s="6">
        <f t="shared" ref="C686:AA686" si="319">SUM(C687:C688)</f>
        <v>0</v>
      </c>
      <c r="D686" s="6">
        <f t="shared" si="319"/>
        <v>0</v>
      </c>
      <c r="E686" s="6">
        <f t="shared" si="319"/>
        <v>0</v>
      </c>
      <c r="F686" s="6">
        <f t="shared" si="319"/>
        <v>0</v>
      </c>
      <c r="G686" s="6">
        <f t="shared" si="319"/>
        <v>0</v>
      </c>
      <c r="H686" s="6">
        <f t="shared" si="319"/>
        <v>0</v>
      </c>
      <c r="I686" s="6">
        <f t="shared" si="319"/>
        <v>0</v>
      </c>
      <c r="J686" s="6">
        <f t="shared" si="319"/>
        <v>0</v>
      </c>
      <c r="K686" s="6">
        <f t="shared" si="319"/>
        <v>0</v>
      </c>
      <c r="L686" s="6">
        <f t="shared" si="319"/>
        <v>0</v>
      </c>
      <c r="M686" s="6">
        <f t="shared" si="319"/>
        <v>0</v>
      </c>
      <c r="N686" s="6">
        <f t="shared" si="319"/>
        <v>0</v>
      </c>
      <c r="O686" s="6">
        <f t="shared" si="319"/>
        <v>0</v>
      </c>
      <c r="P686" s="6">
        <f t="shared" si="319"/>
        <v>0</v>
      </c>
      <c r="Q686" s="11">
        <f t="shared" si="319"/>
        <v>0</v>
      </c>
      <c r="R686" s="6">
        <f t="shared" si="319"/>
        <v>0</v>
      </c>
      <c r="S686" s="6">
        <f t="shared" si="319"/>
        <v>0</v>
      </c>
      <c r="T686" s="6">
        <f t="shared" si="319"/>
        <v>0</v>
      </c>
      <c r="U686" s="6">
        <f t="shared" si="319"/>
        <v>0</v>
      </c>
      <c r="V686" s="6">
        <f t="shared" si="319"/>
        <v>0</v>
      </c>
      <c r="W686" s="6">
        <f t="shared" si="319"/>
        <v>0</v>
      </c>
      <c r="X686" s="6">
        <f t="shared" si="319"/>
        <v>0</v>
      </c>
      <c r="Y686" s="6">
        <f t="shared" si="319"/>
        <v>0</v>
      </c>
      <c r="Z686" s="6">
        <f t="shared" si="319"/>
        <v>0</v>
      </c>
      <c r="AA686" s="6">
        <f t="shared" si="319"/>
        <v>0</v>
      </c>
    </row>
    <row r="687" spans="1:27" ht="24">
      <c r="A687" s="13" t="s">
        <v>1202</v>
      </c>
      <c r="B687" s="7" t="s">
        <v>3002</v>
      </c>
      <c r="C687" s="8">
        <f t="shared" si="317"/>
        <v>0</v>
      </c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2">
        <f t="shared" si="318"/>
        <v>0</v>
      </c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">
      <c r="A688" s="13" t="s">
        <v>1204</v>
      </c>
      <c r="B688" s="7" t="s">
        <v>3003</v>
      </c>
      <c r="C688" s="8">
        <f t="shared" si="317"/>
        <v>0</v>
      </c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2">
        <f t="shared" si="318"/>
        <v>0</v>
      </c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">
      <c r="A689" s="13" t="s">
        <v>1206</v>
      </c>
      <c r="B689" s="5" t="s">
        <v>3004</v>
      </c>
      <c r="C689" s="6">
        <f t="shared" ref="C689:AA689" si="320">SUM(C690:C691)</f>
        <v>0</v>
      </c>
      <c r="D689" s="6">
        <f t="shared" si="320"/>
        <v>0</v>
      </c>
      <c r="E689" s="6">
        <f t="shared" si="320"/>
        <v>0</v>
      </c>
      <c r="F689" s="6">
        <f t="shared" si="320"/>
        <v>0</v>
      </c>
      <c r="G689" s="6">
        <f t="shared" si="320"/>
        <v>0</v>
      </c>
      <c r="H689" s="6">
        <f t="shared" si="320"/>
        <v>0</v>
      </c>
      <c r="I689" s="6">
        <f t="shared" si="320"/>
        <v>0</v>
      </c>
      <c r="J689" s="6">
        <f t="shared" si="320"/>
        <v>0</v>
      </c>
      <c r="K689" s="6">
        <f t="shared" si="320"/>
        <v>0</v>
      </c>
      <c r="L689" s="6">
        <f t="shared" si="320"/>
        <v>0</v>
      </c>
      <c r="M689" s="6">
        <f t="shared" si="320"/>
        <v>0</v>
      </c>
      <c r="N689" s="6">
        <f t="shared" si="320"/>
        <v>0</v>
      </c>
      <c r="O689" s="6">
        <f t="shared" si="320"/>
        <v>0</v>
      </c>
      <c r="P689" s="6">
        <f t="shared" si="320"/>
        <v>0</v>
      </c>
      <c r="Q689" s="11">
        <f t="shared" si="320"/>
        <v>0</v>
      </c>
      <c r="R689" s="6">
        <f t="shared" si="320"/>
        <v>0</v>
      </c>
      <c r="S689" s="6">
        <f t="shared" si="320"/>
        <v>0</v>
      </c>
      <c r="T689" s="6">
        <f t="shared" si="320"/>
        <v>0</v>
      </c>
      <c r="U689" s="6">
        <f t="shared" si="320"/>
        <v>0</v>
      </c>
      <c r="V689" s="6">
        <f t="shared" si="320"/>
        <v>0</v>
      </c>
      <c r="W689" s="6">
        <f t="shared" si="320"/>
        <v>0</v>
      </c>
      <c r="X689" s="6">
        <f t="shared" si="320"/>
        <v>0</v>
      </c>
      <c r="Y689" s="6">
        <f t="shared" si="320"/>
        <v>0</v>
      </c>
      <c r="Z689" s="6">
        <f t="shared" si="320"/>
        <v>0</v>
      </c>
      <c r="AA689" s="6">
        <f t="shared" si="320"/>
        <v>0</v>
      </c>
    </row>
    <row r="690" spans="1:27" ht="36">
      <c r="A690" s="13" t="s">
        <v>1208</v>
      </c>
      <c r="B690" s="7" t="s">
        <v>3005</v>
      </c>
      <c r="C690" s="8">
        <f t="shared" ref="C690:C694" si="321">SUBTOTAL(9,D690:P690)</f>
        <v>0</v>
      </c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2">
        <f t="shared" ref="Q690:Q694" si="322">SUBTOTAL(9,R690:AA690)</f>
        <v>0</v>
      </c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36">
      <c r="A691" s="13" t="s">
        <v>1210</v>
      </c>
      <c r="B691" s="7" t="s">
        <v>3006</v>
      </c>
      <c r="C691" s="8">
        <f t="shared" si="321"/>
        <v>0</v>
      </c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2">
        <f t="shared" si="322"/>
        <v>0</v>
      </c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36">
      <c r="A692" s="13" t="s">
        <v>1212</v>
      </c>
      <c r="B692" s="5" t="s">
        <v>3007</v>
      </c>
      <c r="C692" s="6">
        <f t="shared" ref="C692:AA692" si="323">SUM(C693:C694)</f>
        <v>0</v>
      </c>
      <c r="D692" s="6">
        <f t="shared" si="323"/>
        <v>0</v>
      </c>
      <c r="E692" s="6">
        <f t="shared" si="323"/>
        <v>0</v>
      </c>
      <c r="F692" s="6">
        <f t="shared" si="323"/>
        <v>0</v>
      </c>
      <c r="G692" s="6">
        <f t="shared" si="323"/>
        <v>0</v>
      </c>
      <c r="H692" s="6">
        <f t="shared" si="323"/>
        <v>0</v>
      </c>
      <c r="I692" s="6">
        <f t="shared" si="323"/>
        <v>0</v>
      </c>
      <c r="J692" s="6">
        <f t="shared" si="323"/>
        <v>0</v>
      </c>
      <c r="K692" s="6">
        <f t="shared" si="323"/>
        <v>0</v>
      </c>
      <c r="L692" s="6">
        <f t="shared" si="323"/>
        <v>0</v>
      </c>
      <c r="M692" s="6">
        <f t="shared" si="323"/>
        <v>0</v>
      </c>
      <c r="N692" s="6">
        <f t="shared" si="323"/>
        <v>0</v>
      </c>
      <c r="O692" s="6">
        <f t="shared" si="323"/>
        <v>0</v>
      </c>
      <c r="P692" s="6">
        <f t="shared" si="323"/>
        <v>0</v>
      </c>
      <c r="Q692" s="11">
        <f t="shared" si="323"/>
        <v>0</v>
      </c>
      <c r="R692" s="6">
        <f t="shared" si="323"/>
        <v>0</v>
      </c>
      <c r="S692" s="6">
        <f t="shared" si="323"/>
        <v>0</v>
      </c>
      <c r="T692" s="6">
        <f t="shared" si="323"/>
        <v>0</v>
      </c>
      <c r="U692" s="6">
        <f t="shared" si="323"/>
        <v>0</v>
      </c>
      <c r="V692" s="6">
        <f t="shared" si="323"/>
        <v>0</v>
      </c>
      <c r="W692" s="6">
        <f t="shared" si="323"/>
        <v>0</v>
      </c>
      <c r="X692" s="6">
        <f t="shared" si="323"/>
        <v>0</v>
      </c>
      <c r="Y692" s="6">
        <f t="shared" si="323"/>
        <v>0</v>
      </c>
      <c r="Z692" s="6">
        <f t="shared" si="323"/>
        <v>0</v>
      </c>
      <c r="AA692" s="6">
        <f t="shared" si="323"/>
        <v>0</v>
      </c>
    </row>
    <row r="693" spans="1:27" ht="36">
      <c r="A693" s="13" t="s">
        <v>1214</v>
      </c>
      <c r="B693" s="7" t="s">
        <v>3008</v>
      </c>
      <c r="C693" s="8">
        <f t="shared" si="321"/>
        <v>0</v>
      </c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2">
        <f t="shared" si="322"/>
        <v>0</v>
      </c>
      <c r="R693" s="9">
        <f t="shared" ref="R693:R697" si="324">D693</f>
        <v>0</v>
      </c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36">
      <c r="A694" s="13" t="s">
        <v>1216</v>
      </c>
      <c r="B694" s="7" t="s">
        <v>3009</v>
      </c>
      <c r="C694" s="8">
        <f t="shared" si="321"/>
        <v>0</v>
      </c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2">
        <f t="shared" si="322"/>
        <v>0</v>
      </c>
      <c r="R694" s="9">
        <f t="shared" si="324"/>
        <v>0</v>
      </c>
      <c r="S694" s="9"/>
      <c r="T694" s="9"/>
      <c r="U694" s="9"/>
      <c r="V694" s="9"/>
      <c r="W694" s="9"/>
      <c r="X694" s="9"/>
      <c r="Y694" s="9"/>
      <c r="Z694" s="9"/>
      <c r="AA694" s="9"/>
    </row>
    <row r="695" spans="1:27">
      <c r="A695" s="13" t="s">
        <v>1218</v>
      </c>
      <c r="B695" s="5" t="s">
        <v>3010</v>
      </c>
      <c r="C695" s="6">
        <f t="shared" ref="C695:AA695" si="325">SUM(C696:C697)</f>
        <v>0</v>
      </c>
      <c r="D695" s="6">
        <f t="shared" si="325"/>
        <v>0</v>
      </c>
      <c r="E695" s="6">
        <f t="shared" si="325"/>
        <v>0</v>
      </c>
      <c r="F695" s="6">
        <f t="shared" si="325"/>
        <v>0</v>
      </c>
      <c r="G695" s="6">
        <f t="shared" si="325"/>
        <v>0</v>
      </c>
      <c r="H695" s="6">
        <f t="shared" si="325"/>
        <v>0</v>
      </c>
      <c r="I695" s="6">
        <f t="shared" si="325"/>
        <v>0</v>
      </c>
      <c r="J695" s="6">
        <f t="shared" si="325"/>
        <v>0</v>
      </c>
      <c r="K695" s="6">
        <f t="shared" si="325"/>
        <v>0</v>
      </c>
      <c r="L695" s="6">
        <f t="shared" si="325"/>
        <v>0</v>
      </c>
      <c r="M695" s="6">
        <f t="shared" si="325"/>
        <v>0</v>
      </c>
      <c r="N695" s="6">
        <f t="shared" si="325"/>
        <v>0</v>
      </c>
      <c r="O695" s="6">
        <f t="shared" si="325"/>
        <v>0</v>
      </c>
      <c r="P695" s="6">
        <f t="shared" si="325"/>
        <v>0</v>
      </c>
      <c r="Q695" s="11">
        <f t="shared" si="325"/>
        <v>0</v>
      </c>
      <c r="R695" s="6">
        <f t="shared" si="325"/>
        <v>0</v>
      </c>
      <c r="S695" s="6">
        <f t="shared" si="325"/>
        <v>0</v>
      </c>
      <c r="T695" s="6">
        <f t="shared" si="325"/>
        <v>0</v>
      </c>
      <c r="U695" s="6">
        <f t="shared" si="325"/>
        <v>0</v>
      </c>
      <c r="V695" s="6">
        <f t="shared" si="325"/>
        <v>0</v>
      </c>
      <c r="W695" s="6">
        <f t="shared" si="325"/>
        <v>0</v>
      </c>
      <c r="X695" s="6">
        <f t="shared" si="325"/>
        <v>0</v>
      </c>
      <c r="Y695" s="6">
        <f t="shared" si="325"/>
        <v>0</v>
      </c>
      <c r="Z695" s="6">
        <f t="shared" si="325"/>
        <v>0</v>
      </c>
      <c r="AA695" s="6">
        <f t="shared" si="325"/>
        <v>0</v>
      </c>
    </row>
    <row r="696" spans="1:27" ht="24">
      <c r="A696" s="13" t="s">
        <v>1220</v>
      </c>
      <c r="B696" s="7" t="s">
        <v>3011</v>
      </c>
      <c r="C696" s="8">
        <f t="shared" ref="C696:C701" si="326">SUBTOTAL(9,D696:P696)</f>
        <v>0</v>
      </c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2">
        <f t="shared" ref="Q696:Q701" si="327">SUBTOTAL(9,R696:AA696)</f>
        <v>0</v>
      </c>
      <c r="R696" s="9">
        <f t="shared" si="324"/>
        <v>0</v>
      </c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">
      <c r="A697" s="13" t="s">
        <v>1222</v>
      </c>
      <c r="B697" s="7" t="s">
        <v>3012</v>
      </c>
      <c r="C697" s="8">
        <f t="shared" si="326"/>
        <v>0</v>
      </c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2">
        <f t="shared" si="327"/>
        <v>0</v>
      </c>
      <c r="R697" s="9">
        <f t="shared" si="324"/>
        <v>0</v>
      </c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36">
      <c r="A698" s="13" t="s">
        <v>1224</v>
      </c>
      <c r="B698" s="5" t="s">
        <v>3013</v>
      </c>
      <c r="C698" s="6">
        <f t="shared" ref="C698:AA698" si="328">SUM(C699:C701)</f>
        <v>0</v>
      </c>
      <c r="D698" s="6">
        <f t="shared" si="328"/>
        <v>0</v>
      </c>
      <c r="E698" s="6">
        <f t="shared" si="328"/>
        <v>0</v>
      </c>
      <c r="F698" s="6">
        <f t="shared" si="328"/>
        <v>0</v>
      </c>
      <c r="G698" s="6">
        <f t="shared" si="328"/>
        <v>0</v>
      </c>
      <c r="H698" s="6">
        <f t="shared" si="328"/>
        <v>0</v>
      </c>
      <c r="I698" s="6">
        <f t="shared" si="328"/>
        <v>0</v>
      </c>
      <c r="J698" s="6">
        <f t="shared" si="328"/>
        <v>0</v>
      </c>
      <c r="K698" s="6">
        <f t="shared" si="328"/>
        <v>0</v>
      </c>
      <c r="L698" s="6">
        <f t="shared" si="328"/>
        <v>0</v>
      </c>
      <c r="M698" s="6">
        <f t="shared" si="328"/>
        <v>0</v>
      </c>
      <c r="N698" s="6">
        <f t="shared" si="328"/>
        <v>0</v>
      </c>
      <c r="O698" s="6">
        <f t="shared" si="328"/>
        <v>0</v>
      </c>
      <c r="P698" s="6">
        <f t="shared" si="328"/>
        <v>0</v>
      </c>
      <c r="Q698" s="11">
        <f t="shared" si="328"/>
        <v>0</v>
      </c>
      <c r="R698" s="6">
        <f t="shared" si="328"/>
        <v>0</v>
      </c>
      <c r="S698" s="6">
        <f t="shared" si="328"/>
        <v>0</v>
      </c>
      <c r="T698" s="6">
        <f t="shared" si="328"/>
        <v>0</v>
      </c>
      <c r="U698" s="6">
        <f t="shared" si="328"/>
        <v>0</v>
      </c>
      <c r="V698" s="6">
        <f t="shared" si="328"/>
        <v>0</v>
      </c>
      <c r="W698" s="6">
        <f t="shared" si="328"/>
        <v>0</v>
      </c>
      <c r="X698" s="6">
        <f t="shared" si="328"/>
        <v>0</v>
      </c>
      <c r="Y698" s="6">
        <f t="shared" si="328"/>
        <v>0</v>
      </c>
      <c r="Z698" s="6">
        <f t="shared" si="328"/>
        <v>0</v>
      </c>
      <c r="AA698" s="6">
        <f t="shared" si="328"/>
        <v>0</v>
      </c>
    </row>
    <row r="699" spans="1:27" ht="48">
      <c r="A699" s="13" t="s">
        <v>1226</v>
      </c>
      <c r="B699" s="7" t="s">
        <v>3014</v>
      </c>
      <c r="C699" s="8">
        <f t="shared" si="326"/>
        <v>0</v>
      </c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2">
        <f t="shared" si="327"/>
        <v>0</v>
      </c>
      <c r="R699" s="9">
        <f t="shared" ref="R699:R701" si="329">D699</f>
        <v>0</v>
      </c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48">
      <c r="A700" s="13" t="s">
        <v>1228</v>
      </c>
      <c r="B700" s="7" t="s">
        <v>3015</v>
      </c>
      <c r="C700" s="8">
        <f t="shared" si="326"/>
        <v>0</v>
      </c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2">
        <f t="shared" si="327"/>
        <v>0</v>
      </c>
      <c r="R700" s="9">
        <f t="shared" si="329"/>
        <v>0</v>
      </c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36">
      <c r="A701" s="13" t="s">
        <v>1230</v>
      </c>
      <c r="B701" s="7" t="s">
        <v>3016</v>
      </c>
      <c r="C701" s="8">
        <f t="shared" si="326"/>
        <v>0</v>
      </c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2">
        <f t="shared" si="327"/>
        <v>0</v>
      </c>
      <c r="R701" s="9">
        <f t="shared" si="329"/>
        <v>0</v>
      </c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36">
      <c r="A702" s="13" t="s">
        <v>1232</v>
      </c>
      <c r="B702" s="5" t="s">
        <v>3017</v>
      </c>
      <c r="C702" s="6">
        <f t="shared" ref="C702:AA702" si="330">SUM(C703:C706)</f>
        <v>0</v>
      </c>
      <c r="D702" s="6">
        <f t="shared" si="330"/>
        <v>0</v>
      </c>
      <c r="E702" s="6">
        <f t="shared" si="330"/>
        <v>0</v>
      </c>
      <c r="F702" s="6">
        <f t="shared" si="330"/>
        <v>0</v>
      </c>
      <c r="G702" s="6">
        <f t="shared" si="330"/>
        <v>0</v>
      </c>
      <c r="H702" s="6">
        <f t="shared" si="330"/>
        <v>0</v>
      </c>
      <c r="I702" s="6">
        <f t="shared" si="330"/>
        <v>0</v>
      </c>
      <c r="J702" s="6">
        <f t="shared" si="330"/>
        <v>0</v>
      </c>
      <c r="K702" s="6">
        <f t="shared" si="330"/>
        <v>0</v>
      </c>
      <c r="L702" s="6">
        <f t="shared" si="330"/>
        <v>0</v>
      </c>
      <c r="M702" s="6">
        <f t="shared" si="330"/>
        <v>0</v>
      </c>
      <c r="N702" s="6">
        <f t="shared" si="330"/>
        <v>0</v>
      </c>
      <c r="O702" s="6">
        <f t="shared" si="330"/>
        <v>0</v>
      </c>
      <c r="P702" s="6">
        <f t="shared" si="330"/>
        <v>0</v>
      </c>
      <c r="Q702" s="11">
        <f t="shared" si="330"/>
        <v>0</v>
      </c>
      <c r="R702" s="6">
        <f t="shared" si="330"/>
        <v>0</v>
      </c>
      <c r="S702" s="6">
        <f t="shared" si="330"/>
        <v>0</v>
      </c>
      <c r="T702" s="6">
        <f t="shared" si="330"/>
        <v>0</v>
      </c>
      <c r="U702" s="6">
        <f t="shared" si="330"/>
        <v>0</v>
      </c>
      <c r="V702" s="6">
        <f t="shared" si="330"/>
        <v>0</v>
      </c>
      <c r="W702" s="6">
        <f t="shared" si="330"/>
        <v>0</v>
      </c>
      <c r="X702" s="6">
        <f t="shared" si="330"/>
        <v>0</v>
      </c>
      <c r="Y702" s="6">
        <f t="shared" si="330"/>
        <v>0</v>
      </c>
      <c r="Z702" s="6">
        <f t="shared" si="330"/>
        <v>0</v>
      </c>
      <c r="AA702" s="6">
        <f t="shared" si="330"/>
        <v>0</v>
      </c>
    </row>
    <row r="703" spans="1:27" ht="36">
      <c r="A703" s="13" t="s">
        <v>1234</v>
      </c>
      <c r="B703" s="7" t="s">
        <v>3018</v>
      </c>
      <c r="C703" s="8">
        <f t="shared" ref="C703:C706" si="331">SUBTOTAL(9,D703:P703)</f>
        <v>0</v>
      </c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2">
        <f t="shared" ref="Q703:Q706" si="332">SUBTOTAL(9,R703:AA703)</f>
        <v>0</v>
      </c>
      <c r="R703" s="9">
        <f t="shared" ref="R703:R706" si="333">D703</f>
        <v>0</v>
      </c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36">
      <c r="A704" s="13" t="s">
        <v>1236</v>
      </c>
      <c r="B704" s="7" t="s">
        <v>3019</v>
      </c>
      <c r="C704" s="8">
        <f t="shared" si="331"/>
        <v>0</v>
      </c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2">
        <f t="shared" si="332"/>
        <v>0</v>
      </c>
      <c r="R704" s="9">
        <f t="shared" si="333"/>
        <v>0</v>
      </c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36">
      <c r="A705" s="13" t="s">
        <v>1238</v>
      </c>
      <c r="B705" s="7" t="s">
        <v>3020</v>
      </c>
      <c r="C705" s="8">
        <f t="shared" si="331"/>
        <v>0</v>
      </c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2">
        <f t="shared" si="332"/>
        <v>0</v>
      </c>
      <c r="R705" s="9">
        <f t="shared" si="333"/>
        <v>0</v>
      </c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36">
      <c r="A706" s="13" t="s">
        <v>1240</v>
      </c>
      <c r="B706" s="7" t="s">
        <v>3021</v>
      </c>
      <c r="C706" s="8">
        <f t="shared" si="331"/>
        <v>0</v>
      </c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2">
        <f t="shared" si="332"/>
        <v>0</v>
      </c>
      <c r="R706" s="9">
        <f t="shared" si="333"/>
        <v>0</v>
      </c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36">
      <c r="A707" s="13" t="s">
        <v>1242</v>
      </c>
      <c r="B707" s="5" t="s">
        <v>3022</v>
      </c>
      <c r="C707" s="6">
        <f t="shared" ref="C707:AA707" si="334">C708</f>
        <v>0</v>
      </c>
      <c r="D707" s="6">
        <f t="shared" si="334"/>
        <v>0</v>
      </c>
      <c r="E707" s="6">
        <f t="shared" si="334"/>
        <v>0</v>
      </c>
      <c r="F707" s="6">
        <f t="shared" si="334"/>
        <v>0</v>
      </c>
      <c r="G707" s="6">
        <f t="shared" si="334"/>
        <v>0</v>
      </c>
      <c r="H707" s="6">
        <f t="shared" si="334"/>
        <v>0</v>
      </c>
      <c r="I707" s="6">
        <f t="shared" si="334"/>
        <v>0</v>
      </c>
      <c r="J707" s="6">
        <f t="shared" si="334"/>
        <v>0</v>
      </c>
      <c r="K707" s="6">
        <f t="shared" si="334"/>
        <v>0</v>
      </c>
      <c r="L707" s="6">
        <f t="shared" si="334"/>
        <v>0</v>
      </c>
      <c r="M707" s="6">
        <f t="shared" si="334"/>
        <v>0</v>
      </c>
      <c r="N707" s="6">
        <f t="shared" si="334"/>
        <v>0</v>
      </c>
      <c r="O707" s="6">
        <f t="shared" si="334"/>
        <v>0</v>
      </c>
      <c r="P707" s="6">
        <f t="shared" si="334"/>
        <v>0</v>
      </c>
      <c r="Q707" s="11">
        <f t="shared" si="334"/>
        <v>0</v>
      </c>
      <c r="R707" s="6">
        <f t="shared" si="334"/>
        <v>0</v>
      </c>
      <c r="S707" s="6">
        <f t="shared" si="334"/>
        <v>0</v>
      </c>
      <c r="T707" s="6">
        <f t="shared" si="334"/>
        <v>0</v>
      </c>
      <c r="U707" s="6">
        <f t="shared" si="334"/>
        <v>0</v>
      </c>
      <c r="V707" s="6">
        <f t="shared" si="334"/>
        <v>0</v>
      </c>
      <c r="W707" s="6">
        <f t="shared" si="334"/>
        <v>0</v>
      </c>
      <c r="X707" s="6">
        <f t="shared" si="334"/>
        <v>0</v>
      </c>
      <c r="Y707" s="6">
        <f t="shared" si="334"/>
        <v>0</v>
      </c>
      <c r="Z707" s="6">
        <f t="shared" si="334"/>
        <v>0</v>
      </c>
      <c r="AA707" s="6">
        <f t="shared" si="334"/>
        <v>0</v>
      </c>
    </row>
    <row r="708" spans="1:27" ht="36">
      <c r="A708" s="13" t="s">
        <v>1244</v>
      </c>
      <c r="B708" s="7" t="s">
        <v>3023</v>
      </c>
      <c r="C708" s="8">
        <f t="shared" ref="C708:C714" si="335">SUBTOTAL(9,D708:P708)</f>
        <v>0</v>
      </c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2">
        <f t="shared" ref="Q708:Q714" si="336">SUBTOTAL(9,R708:AA708)</f>
        <v>0</v>
      </c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">
      <c r="A709" s="13" t="s">
        <v>1246</v>
      </c>
      <c r="B709" s="5" t="s">
        <v>1247</v>
      </c>
      <c r="C709" s="6">
        <f t="shared" ref="C709:AA709" si="337">SUM(C710,C715,C728,C732,C744,C747,C751,C761,C766,C772,C776,C779)</f>
        <v>35</v>
      </c>
      <c r="D709" s="6">
        <f t="shared" si="337"/>
        <v>33</v>
      </c>
      <c r="E709" s="6">
        <f t="shared" si="337"/>
        <v>2</v>
      </c>
      <c r="F709" s="6">
        <f t="shared" si="337"/>
        <v>0</v>
      </c>
      <c r="G709" s="6">
        <f t="shared" si="337"/>
        <v>0</v>
      </c>
      <c r="H709" s="6">
        <f t="shared" si="337"/>
        <v>0</v>
      </c>
      <c r="I709" s="6">
        <f t="shared" si="337"/>
        <v>0</v>
      </c>
      <c r="J709" s="6">
        <f t="shared" si="337"/>
        <v>0</v>
      </c>
      <c r="K709" s="6">
        <f t="shared" si="337"/>
        <v>0</v>
      </c>
      <c r="L709" s="6">
        <f t="shared" si="337"/>
        <v>0</v>
      </c>
      <c r="M709" s="6">
        <f t="shared" si="337"/>
        <v>0</v>
      </c>
      <c r="N709" s="6">
        <f t="shared" si="337"/>
        <v>0</v>
      </c>
      <c r="O709" s="6">
        <f t="shared" si="337"/>
        <v>0</v>
      </c>
      <c r="P709" s="6">
        <f t="shared" si="337"/>
        <v>0</v>
      </c>
      <c r="Q709" s="11">
        <f t="shared" si="337"/>
        <v>35</v>
      </c>
      <c r="R709" s="6">
        <f t="shared" si="337"/>
        <v>33</v>
      </c>
      <c r="S709" s="6">
        <f t="shared" si="337"/>
        <v>2</v>
      </c>
      <c r="T709" s="6">
        <f t="shared" si="337"/>
        <v>0</v>
      </c>
      <c r="U709" s="6">
        <f t="shared" si="337"/>
        <v>0</v>
      </c>
      <c r="V709" s="6">
        <f t="shared" si="337"/>
        <v>0</v>
      </c>
      <c r="W709" s="6">
        <f t="shared" si="337"/>
        <v>0</v>
      </c>
      <c r="X709" s="6">
        <f t="shared" si="337"/>
        <v>0</v>
      </c>
      <c r="Y709" s="6">
        <f t="shared" si="337"/>
        <v>0</v>
      </c>
      <c r="Z709" s="6">
        <f t="shared" si="337"/>
        <v>0</v>
      </c>
      <c r="AA709" s="6">
        <f t="shared" si="337"/>
        <v>0</v>
      </c>
    </row>
    <row r="710" spans="1:27" ht="36">
      <c r="A710" s="13" t="s">
        <v>1248</v>
      </c>
      <c r="B710" s="5" t="s">
        <v>3024</v>
      </c>
      <c r="C710" s="6">
        <f t="shared" ref="C710:AA710" si="338">SUM(C711:C714)</f>
        <v>0</v>
      </c>
      <c r="D710" s="6">
        <f t="shared" si="338"/>
        <v>0</v>
      </c>
      <c r="E710" s="6">
        <f t="shared" si="338"/>
        <v>0</v>
      </c>
      <c r="F710" s="6">
        <f t="shared" si="338"/>
        <v>0</v>
      </c>
      <c r="G710" s="6">
        <f t="shared" si="338"/>
        <v>0</v>
      </c>
      <c r="H710" s="6">
        <f t="shared" si="338"/>
        <v>0</v>
      </c>
      <c r="I710" s="6">
        <f t="shared" si="338"/>
        <v>0</v>
      </c>
      <c r="J710" s="6">
        <f t="shared" si="338"/>
        <v>0</v>
      </c>
      <c r="K710" s="6">
        <f t="shared" si="338"/>
        <v>0</v>
      </c>
      <c r="L710" s="6">
        <f t="shared" si="338"/>
        <v>0</v>
      </c>
      <c r="M710" s="6">
        <f t="shared" si="338"/>
        <v>0</v>
      </c>
      <c r="N710" s="6">
        <f t="shared" si="338"/>
        <v>0</v>
      </c>
      <c r="O710" s="6">
        <f t="shared" si="338"/>
        <v>0</v>
      </c>
      <c r="P710" s="6">
        <f t="shared" si="338"/>
        <v>0</v>
      </c>
      <c r="Q710" s="11">
        <f t="shared" si="338"/>
        <v>0</v>
      </c>
      <c r="R710" s="6">
        <f t="shared" si="338"/>
        <v>0</v>
      </c>
      <c r="S710" s="6">
        <f t="shared" si="338"/>
        <v>0</v>
      </c>
      <c r="T710" s="6">
        <f t="shared" si="338"/>
        <v>0</v>
      </c>
      <c r="U710" s="6">
        <f t="shared" si="338"/>
        <v>0</v>
      </c>
      <c r="V710" s="6">
        <f t="shared" si="338"/>
        <v>0</v>
      </c>
      <c r="W710" s="6">
        <f t="shared" si="338"/>
        <v>0</v>
      </c>
      <c r="X710" s="6">
        <f t="shared" si="338"/>
        <v>0</v>
      </c>
      <c r="Y710" s="6">
        <f t="shared" si="338"/>
        <v>0</v>
      </c>
      <c r="Z710" s="6">
        <f t="shared" si="338"/>
        <v>0</v>
      </c>
      <c r="AA710" s="6">
        <f t="shared" si="338"/>
        <v>0</v>
      </c>
    </row>
    <row r="711" spans="1:27">
      <c r="A711" s="13" t="s">
        <v>1250</v>
      </c>
      <c r="B711" s="7" t="s">
        <v>2516</v>
      </c>
      <c r="C711" s="8">
        <f t="shared" si="335"/>
        <v>0</v>
      </c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2">
        <f t="shared" si="336"/>
        <v>0</v>
      </c>
      <c r="R711" s="9">
        <f t="shared" ref="R711:R714" si="339">D711</f>
        <v>0</v>
      </c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">
      <c r="A712" s="13" t="s">
        <v>1251</v>
      </c>
      <c r="B712" s="7" t="s">
        <v>2517</v>
      </c>
      <c r="C712" s="8">
        <f t="shared" si="335"/>
        <v>0</v>
      </c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2">
        <f t="shared" si="336"/>
        <v>0</v>
      </c>
      <c r="R712" s="9">
        <f t="shared" si="339"/>
        <v>0</v>
      </c>
      <c r="S712" s="9"/>
      <c r="T712" s="9"/>
      <c r="U712" s="9"/>
      <c r="V712" s="9"/>
      <c r="W712" s="9"/>
      <c r="X712" s="9"/>
      <c r="Y712" s="9"/>
      <c r="Z712" s="9"/>
      <c r="AA712" s="9"/>
    </row>
    <row r="713" spans="1:27">
      <c r="A713" s="13" t="s">
        <v>1252</v>
      </c>
      <c r="B713" s="7" t="s">
        <v>2518</v>
      </c>
      <c r="C713" s="8">
        <f t="shared" si="335"/>
        <v>0</v>
      </c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2">
        <f t="shared" si="336"/>
        <v>0</v>
      </c>
      <c r="R713" s="9">
        <f t="shared" si="339"/>
        <v>0</v>
      </c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36">
      <c r="A714" s="13" t="s">
        <v>1253</v>
      </c>
      <c r="B714" s="7" t="s">
        <v>3025</v>
      </c>
      <c r="C714" s="8">
        <f t="shared" si="335"/>
        <v>0</v>
      </c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2">
        <f t="shared" si="336"/>
        <v>0</v>
      </c>
      <c r="R714" s="9">
        <f t="shared" si="339"/>
        <v>0</v>
      </c>
      <c r="S714" s="9"/>
      <c r="T714" s="9"/>
      <c r="U714" s="9"/>
      <c r="V714" s="9"/>
      <c r="W714" s="9"/>
      <c r="X714" s="9"/>
      <c r="Y714" s="9"/>
      <c r="Z714" s="9"/>
      <c r="AA714" s="9"/>
    </row>
    <row r="715" spans="1:27">
      <c r="A715" s="13" t="s">
        <v>1255</v>
      </c>
      <c r="B715" s="5" t="s">
        <v>3026</v>
      </c>
      <c r="C715" s="6">
        <f t="shared" ref="C715:AA715" si="340">SUM(C716:C727)</f>
        <v>0</v>
      </c>
      <c r="D715" s="6">
        <f t="shared" si="340"/>
        <v>0</v>
      </c>
      <c r="E715" s="6">
        <f t="shared" si="340"/>
        <v>0</v>
      </c>
      <c r="F715" s="6">
        <f t="shared" si="340"/>
        <v>0</v>
      </c>
      <c r="G715" s="6">
        <f t="shared" si="340"/>
        <v>0</v>
      </c>
      <c r="H715" s="6">
        <f t="shared" si="340"/>
        <v>0</v>
      </c>
      <c r="I715" s="6">
        <f t="shared" si="340"/>
        <v>0</v>
      </c>
      <c r="J715" s="6">
        <f t="shared" si="340"/>
        <v>0</v>
      </c>
      <c r="K715" s="6">
        <f t="shared" si="340"/>
        <v>0</v>
      </c>
      <c r="L715" s="6">
        <f t="shared" si="340"/>
        <v>0</v>
      </c>
      <c r="M715" s="6">
        <f t="shared" si="340"/>
        <v>0</v>
      </c>
      <c r="N715" s="6">
        <f t="shared" si="340"/>
        <v>0</v>
      </c>
      <c r="O715" s="6">
        <f t="shared" si="340"/>
        <v>0</v>
      </c>
      <c r="P715" s="6">
        <f t="shared" si="340"/>
        <v>0</v>
      </c>
      <c r="Q715" s="11">
        <f t="shared" si="340"/>
        <v>0</v>
      </c>
      <c r="R715" s="6">
        <f t="shared" si="340"/>
        <v>0</v>
      </c>
      <c r="S715" s="6">
        <f t="shared" si="340"/>
        <v>0</v>
      </c>
      <c r="T715" s="6">
        <f t="shared" si="340"/>
        <v>0</v>
      </c>
      <c r="U715" s="6">
        <f t="shared" si="340"/>
        <v>0</v>
      </c>
      <c r="V715" s="6">
        <f t="shared" si="340"/>
        <v>0</v>
      </c>
      <c r="W715" s="6">
        <f t="shared" si="340"/>
        <v>0</v>
      </c>
      <c r="X715" s="6">
        <f t="shared" si="340"/>
        <v>0</v>
      </c>
      <c r="Y715" s="6">
        <f t="shared" si="340"/>
        <v>0</v>
      </c>
      <c r="Z715" s="6">
        <f t="shared" si="340"/>
        <v>0</v>
      </c>
      <c r="AA715" s="6">
        <f t="shared" si="340"/>
        <v>0</v>
      </c>
    </row>
    <row r="716" spans="1:27">
      <c r="A716" s="13" t="s">
        <v>1257</v>
      </c>
      <c r="B716" s="7" t="s">
        <v>3027</v>
      </c>
      <c r="C716" s="8">
        <f t="shared" ref="C716:C727" si="341">SUBTOTAL(9,D716:P716)</f>
        <v>0</v>
      </c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2">
        <f t="shared" ref="Q716:Q727" si="342">SUBTOTAL(9,R716:AA716)</f>
        <v>0</v>
      </c>
      <c r="R716" s="9">
        <f t="shared" ref="R716:R727" si="343">D716</f>
        <v>0</v>
      </c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">
      <c r="A717" s="13" t="s">
        <v>1259</v>
      </c>
      <c r="B717" s="7" t="s">
        <v>3028</v>
      </c>
      <c r="C717" s="8">
        <f t="shared" si="341"/>
        <v>0</v>
      </c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2">
        <f t="shared" si="342"/>
        <v>0</v>
      </c>
      <c r="R717" s="9">
        <f t="shared" si="343"/>
        <v>0</v>
      </c>
      <c r="S717" s="9"/>
      <c r="T717" s="9"/>
      <c r="U717" s="9"/>
      <c r="V717" s="9"/>
      <c r="W717" s="9"/>
      <c r="X717" s="9"/>
      <c r="Y717" s="9"/>
      <c r="Z717" s="9"/>
      <c r="AA717" s="9"/>
    </row>
    <row r="718" spans="1:27">
      <c r="A718" s="13" t="s">
        <v>1261</v>
      </c>
      <c r="B718" s="7" t="s">
        <v>3029</v>
      </c>
      <c r="C718" s="8">
        <f t="shared" si="341"/>
        <v>0</v>
      </c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2">
        <f t="shared" si="342"/>
        <v>0</v>
      </c>
      <c r="R718" s="9">
        <f t="shared" si="343"/>
        <v>0</v>
      </c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">
      <c r="A719" s="13" t="s">
        <v>1263</v>
      </c>
      <c r="B719" s="7" t="s">
        <v>3030</v>
      </c>
      <c r="C719" s="8">
        <f t="shared" si="341"/>
        <v>0</v>
      </c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2">
        <f t="shared" si="342"/>
        <v>0</v>
      </c>
      <c r="R719" s="9">
        <f t="shared" si="343"/>
        <v>0</v>
      </c>
      <c r="S719" s="9"/>
      <c r="T719" s="9"/>
      <c r="U719" s="9"/>
      <c r="V719" s="9"/>
      <c r="W719" s="9"/>
      <c r="X719" s="9"/>
      <c r="Y719" s="9"/>
      <c r="Z719" s="9"/>
      <c r="AA719" s="9"/>
    </row>
    <row r="720" spans="1:27">
      <c r="A720" s="13" t="s">
        <v>1265</v>
      </c>
      <c r="B720" s="7" t="s">
        <v>3031</v>
      </c>
      <c r="C720" s="8">
        <f t="shared" si="341"/>
        <v>0</v>
      </c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2">
        <f t="shared" si="342"/>
        <v>0</v>
      </c>
      <c r="R720" s="9">
        <f t="shared" si="343"/>
        <v>0</v>
      </c>
      <c r="S720" s="9"/>
      <c r="T720" s="9"/>
      <c r="U720" s="9"/>
      <c r="V720" s="9"/>
      <c r="W720" s="9"/>
      <c r="X720" s="9"/>
      <c r="Y720" s="9"/>
      <c r="Z720" s="9"/>
      <c r="AA720" s="9"/>
    </row>
    <row r="721" spans="1:27">
      <c r="A721" s="13" t="s">
        <v>1267</v>
      </c>
      <c r="B721" s="7" t="s">
        <v>3032</v>
      </c>
      <c r="C721" s="8">
        <f t="shared" si="341"/>
        <v>0</v>
      </c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2">
        <f t="shared" si="342"/>
        <v>0</v>
      </c>
      <c r="R721" s="9">
        <f t="shared" si="343"/>
        <v>0</v>
      </c>
      <c r="S721" s="9"/>
      <c r="T721" s="9"/>
      <c r="U721" s="9"/>
      <c r="V721" s="9"/>
      <c r="W721" s="9"/>
      <c r="X721" s="9"/>
      <c r="Y721" s="9"/>
      <c r="Z721" s="9"/>
      <c r="AA721" s="9"/>
    </row>
    <row r="722" spans="1:27">
      <c r="A722" s="13" t="s">
        <v>1269</v>
      </c>
      <c r="B722" s="7" t="s">
        <v>3033</v>
      </c>
      <c r="C722" s="8">
        <f t="shared" si="341"/>
        <v>0</v>
      </c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2">
        <f t="shared" si="342"/>
        <v>0</v>
      </c>
      <c r="R722" s="9">
        <f t="shared" si="343"/>
        <v>0</v>
      </c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">
      <c r="A723" s="13" t="s">
        <v>1271</v>
      </c>
      <c r="B723" s="7" t="s">
        <v>3034</v>
      </c>
      <c r="C723" s="8">
        <f t="shared" si="341"/>
        <v>0</v>
      </c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2">
        <f t="shared" si="342"/>
        <v>0</v>
      </c>
      <c r="R723" s="9">
        <f t="shared" si="343"/>
        <v>0</v>
      </c>
      <c r="S723" s="9"/>
      <c r="T723" s="9"/>
      <c r="U723" s="9"/>
      <c r="V723" s="9"/>
      <c r="W723" s="9"/>
      <c r="X723" s="9"/>
      <c r="Y723" s="9"/>
      <c r="Z723" s="9"/>
      <c r="AA723" s="9"/>
    </row>
    <row r="724" spans="1:27">
      <c r="A724" s="13" t="s">
        <v>1273</v>
      </c>
      <c r="B724" s="7" t="s">
        <v>3035</v>
      </c>
      <c r="C724" s="8">
        <f t="shared" si="341"/>
        <v>0</v>
      </c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2">
        <f t="shared" si="342"/>
        <v>0</v>
      </c>
      <c r="R724" s="9">
        <f t="shared" si="343"/>
        <v>0</v>
      </c>
      <c r="S724" s="9"/>
      <c r="T724" s="9"/>
      <c r="U724" s="9"/>
      <c r="V724" s="9"/>
      <c r="W724" s="9"/>
      <c r="X724" s="9"/>
      <c r="Y724" s="9"/>
      <c r="Z724" s="9"/>
      <c r="AA724" s="9"/>
    </row>
    <row r="725" spans="1:27">
      <c r="A725" s="13" t="s">
        <v>1275</v>
      </c>
      <c r="B725" s="7" t="s">
        <v>3036</v>
      </c>
      <c r="C725" s="8">
        <f t="shared" si="341"/>
        <v>0</v>
      </c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2">
        <f t="shared" si="342"/>
        <v>0</v>
      </c>
      <c r="R725" s="9">
        <f t="shared" si="343"/>
        <v>0</v>
      </c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">
      <c r="A726" s="13" t="s">
        <v>1277</v>
      </c>
      <c r="B726" s="7" t="s">
        <v>3037</v>
      </c>
      <c r="C726" s="8">
        <f t="shared" si="341"/>
        <v>0</v>
      </c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2">
        <f t="shared" si="342"/>
        <v>0</v>
      </c>
      <c r="R726" s="9">
        <f t="shared" si="343"/>
        <v>0</v>
      </c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">
      <c r="A727" s="13" t="s">
        <v>1279</v>
      </c>
      <c r="B727" s="7" t="s">
        <v>3038</v>
      </c>
      <c r="C727" s="8">
        <f t="shared" si="341"/>
        <v>0</v>
      </c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2">
        <f t="shared" si="342"/>
        <v>0</v>
      </c>
      <c r="R727" s="9">
        <f t="shared" si="343"/>
        <v>0</v>
      </c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">
      <c r="A728" s="13" t="s">
        <v>1281</v>
      </c>
      <c r="B728" s="5" t="s">
        <v>3039</v>
      </c>
      <c r="C728" s="6">
        <f t="shared" ref="C728:AA728" si="344">SUM(C729:C731)</f>
        <v>0</v>
      </c>
      <c r="D728" s="6">
        <f t="shared" si="344"/>
        <v>0</v>
      </c>
      <c r="E728" s="6">
        <f t="shared" si="344"/>
        <v>0</v>
      </c>
      <c r="F728" s="6">
        <f t="shared" si="344"/>
        <v>0</v>
      </c>
      <c r="G728" s="6">
        <f t="shared" si="344"/>
        <v>0</v>
      </c>
      <c r="H728" s="6">
        <f t="shared" si="344"/>
        <v>0</v>
      </c>
      <c r="I728" s="6">
        <f t="shared" si="344"/>
        <v>0</v>
      </c>
      <c r="J728" s="6">
        <f t="shared" si="344"/>
        <v>0</v>
      </c>
      <c r="K728" s="6">
        <f t="shared" si="344"/>
        <v>0</v>
      </c>
      <c r="L728" s="6">
        <f t="shared" si="344"/>
        <v>0</v>
      </c>
      <c r="M728" s="6">
        <f t="shared" si="344"/>
        <v>0</v>
      </c>
      <c r="N728" s="6">
        <f t="shared" si="344"/>
        <v>0</v>
      </c>
      <c r="O728" s="6">
        <f t="shared" si="344"/>
        <v>0</v>
      </c>
      <c r="P728" s="6">
        <f t="shared" si="344"/>
        <v>0</v>
      </c>
      <c r="Q728" s="11">
        <f t="shared" si="344"/>
        <v>0</v>
      </c>
      <c r="R728" s="6">
        <f t="shared" si="344"/>
        <v>0</v>
      </c>
      <c r="S728" s="6">
        <f t="shared" si="344"/>
        <v>0</v>
      </c>
      <c r="T728" s="6">
        <f t="shared" si="344"/>
        <v>0</v>
      </c>
      <c r="U728" s="6">
        <f t="shared" si="344"/>
        <v>0</v>
      </c>
      <c r="V728" s="6">
        <f t="shared" si="344"/>
        <v>0</v>
      </c>
      <c r="W728" s="6">
        <f t="shared" si="344"/>
        <v>0</v>
      </c>
      <c r="X728" s="6">
        <f t="shared" si="344"/>
        <v>0</v>
      </c>
      <c r="Y728" s="6">
        <f t="shared" si="344"/>
        <v>0</v>
      </c>
      <c r="Z728" s="6">
        <f t="shared" si="344"/>
        <v>0</v>
      </c>
      <c r="AA728" s="6">
        <f t="shared" si="344"/>
        <v>0</v>
      </c>
    </row>
    <row r="729" spans="1:27" ht="24">
      <c r="A729" s="13" t="s">
        <v>1283</v>
      </c>
      <c r="B729" s="7" t="s">
        <v>3040</v>
      </c>
      <c r="C729" s="8">
        <f t="shared" ref="C729:C731" si="345">SUBTOTAL(9,D729:P729)</f>
        <v>0</v>
      </c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2">
        <f t="shared" ref="Q729:Q731" si="346">SUBTOTAL(9,R729:AA729)</f>
        <v>0</v>
      </c>
      <c r="R729" s="9">
        <f t="shared" ref="R729:R731" si="347">D729</f>
        <v>0</v>
      </c>
      <c r="S729" s="9"/>
      <c r="T729" s="9"/>
      <c r="U729" s="9"/>
      <c r="V729" s="9"/>
      <c r="W729" s="9"/>
      <c r="X729" s="9"/>
      <c r="Y729" s="9"/>
      <c r="Z729" s="9"/>
      <c r="AA729" s="9"/>
    </row>
    <row r="730" spans="1:27">
      <c r="A730" s="13" t="s">
        <v>1285</v>
      </c>
      <c r="B730" s="7" t="s">
        <v>3041</v>
      </c>
      <c r="C730" s="8">
        <f t="shared" si="345"/>
        <v>0</v>
      </c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2">
        <f t="shared" si="346"/>
        <v>0</v>
      </c>
      <c r="R730" s="9">
        <f t="shared" si="347"/>
        <v>0</v>
      </c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36">
      <c r="A731" s="13" t="s">
        <v>1287</v>
      </c>
      <c r="B731" s="7" t="s">
        <v>3042</v>
      </c>
      <c r="C731" s="8">
        <f t="shared" si="345"/>
        <v>0</v>
      </c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2">
        <f t="shared" si="346"/>
        <v>0</v>
      </c>
      <c r="R731" s="9">
        <f t="shared" si="347"/>
        <v>0</v>
      </c>
      <c r="S731" s="9"/>
      <c r="T731" s="9"/>
      <c r="U731" s="9"/>
      <c r="V731" s="9"/>
      <c r="W731" s="9"/>
      <c r="X731" s="9"/>
      <c r="Y731" s="9"/>
      <c r="Z731" s="9"/>
      <c r="AA731" s="9"/>
    </row>
    <row r="732" spans="1:27">
      <c r="A732" s="13" t="s">
        <v>1289</v>
      </c>
      <c r="B732" s="5" t="s">
        <v>3043</v>
      </c>
      <c r="C732" s="6">
        <f t="shared" ref="C732:AA732" si="348">SUM(C733:C743)</f>
        <v>0</v>
      </c>
      <c r="D732" s="6">
        <f t="shared" si="348"/>
        <v>0</v>
      </c>
      <c r="E732" s="6">
        <f t="shared" si="348"/>
        <v>0</v>
      </c>
      <c r="F732" s="6">
        <f t="shared" si="348"/>
        <v>0</v>
      </c>
      <c r="G732" s="6">
        <f t="shared" si="348"/>
        <v>0</v>
      </c>
      <c r="H732" s="6">
        <f t="shared" si="348"/>
        <v>0</v>
      </c>
      <c r="I732" s="6">
        <f t="shared" si="348"/>
        <v>0</v>
      </c>
      <c r="J732" s="6">
        <f t="shared" si="348"/>
        <v>0</v>
      </c>
      <c r="K732" s="6">
        <f t="shared" si="348"/>
        <v>0</v>
      </c>
      <c r="L732" s="6">
        <f t="shared" si="348"/>
        <v>0</v>
      </c>
      <c r="M732" s="6">
        <f t="shared" si="348"/>
        <v>0</v>
      </c>
      <c r="N732" s="6">
        <f t="shared" si="348"/>
        <v>0</v>
      </c>
      <c r="O732" s="6">
        <f t="shared" si="348"/>
        <v>0</v>
      </c>
      <c r="P732" s="6">
        <f t="shared" si="348"/>
        <v>0</v>
      </c>
      <c r="Q732" s="11">
        <f t="shared" si="348"/>
        <v>0</v>
      </c>
      <c r="R732" s="6">
        <f t="shared" si="348"/>
        <v>0</v>
      </c>
      <c r="S732" s="6">
        <f t="shared" si="348"/>
        <v>0</v>
      </c>
      <c r="T732" s="6">
        <f t="shared" si="348"/>
        <v>0</v>
      </c>
      <c r="U732" s="6">
        <f t="shared" si="348"/>
        <v>0</v>
      </c>
      <c r="V732" s="6">
        <f t="shared" si="348"/>
        <v>0</v>
      </c>
      <c r="W732" s="6">
        <f t="shared" si="348"/>
        <v>0</v>
      </c>
      <c r="X732" s="6">
        <f t="shared" si="348"/>
        <v>0</v>
      </c>
      <c r="Y732" s="6">
        <f t="shared" si="348"/>
        <v>0</v>
      </c>
      <c r="Z732" s="6">
        <f t="shared" si="348"/>
        <v>0</v>
      </c>
      <c r="AA732" s="6">
        <f t="shared" si="348"/>
        <v>0</v>
      </c>
    </row>
    <row r="733" spans="1:27" ht="24">
      <c r="A733" s="13" t="s">
        <v>1291</v>
      </c>
      <c r="B733" s="7" t="s">
        <v>3044</v>
      </c>
      <c r="C733" s="8">
        <f t="shared" ref="C733:C743" si="349">SUBTOTAL(9,D733:P733)</f>
        <v>0</v>
      </c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2">
        <f t="shared" ref="Q733:Q743" si="350">SUBTOTAL(9,R733:AA733)</f>
        <v>0</v>
      </c>
      <c r="R733" s="9">
        <f t="shared" ref="R733:R743" si="351">D733</f>
        <v>0</v>
      </c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">
      <c r="A734" s="13" t="s">
        <v>1293</v>
      </c>
      <c r="B734" s="7" t="s">
        <v>3045</v>
      </c>
      <c r="C734" s="8">
        <f t="shared" si="349"/>
        <v>0</v>
      </c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2">
        <f t="shared" si="350"/>
        <v>0</v>
      </c>
      <c r="R734" s="9">
        <f t="shared" si="351"/>
        <v>0</v>
      </c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">
      <c r="A735" s="13" t="s">
        <v>1295</v>
      </c>
      <c r="B735" s="7" t="s">
        <v>3046</v>
      </c>
      <c r="C735" s="8">
        <f t="shared" si="349"/>
        <v>0</v>
      </c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2">
        <f t="shared" si="350"/>
        <v>0</v>
      </c>
      <c r="R735" s="9">
        <f t="shared" si="351"/>
        <v>0</v>
      </c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">
      <c r="A736" s="13" t="s">
        <v>1297</v>
      </c>
      <c r="B736" s="7" t="s">
        <v>3047</v>
      </c>
      <c r="C736" s="8">
        <f t="shared" si="349"/>
        <v>0</v>
      </c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2">
        <f t="shared" si="350"/>
        <v>0</v>
      </c>
      <c r="R736" s="9">
        <f t="shared" si="351"/>
        <v>0</v>
      </c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">
      <c r="A737" s="13" t="s">
        <v>1299</v>
      </c>
      <c r="B737" s="7" t="s">
        <v>3048</v>
      </c>
      <c r="C737" s="8">
        <f t="shared" si="349"/>
        <v>0</v>
      </c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2">
        <f t="shared" si="350"/>
        <v>0</v>
      </c>
      <c r="R737" s="9">
        <f t="shared" si="351"/>
        <v>0</v>
      </c>
      <c r="S737" s="9"/>
      <c r="T737" s="9"/>
      <c r="U737" s="9"/>
      <c r="V737" s="9"/>
      <c r="W737" s="9"/>
      <c r="X737" s="9"/>
      <c r="Y737" s="9"/>
      <c r="Z737" s="9"/>
      <c r="AA737" s="9"/>
    </row>
    <row r="738" spans="1:27">
      <c r="A738" s="13" t="s">
        <v>1301</v>
      </c>
      <c r="B738" s="7" t="s">
        <v>3049</v>
      </c>
      <c r="C738" s="8">
        <f t="shared" si="349"/>
        <v>0</v>
      </c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2">
        <f t="shared" si="350"/>
        <v>0</v>
      </c>
      <c r="R738" s="9">
        <f t="shared" si="351"/>
        <v>0</v>
      </c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">
      <c r="A739" s="13" t="s">
        <v>1303</v>
      </c>
      <c r="B739" s="7" t="s">
        <v>3050</v>
      </c>
      <c r="C739" s="8">
        <f t="shared" si="349"/>
        <v>0</v>
      </c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2">
        <f t="shared" si="350"/>
        <v>0</v>
      </c>
      <c r="R739" s="9">
        <f t="shared" si="351"/>
        <v>0</v>
      </c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">
      <c r="A740" s="13" t="s">
        <v>1305</v>
      </c>
      <c r="B740" s="7" t="s">
        <v>3051</v>
      </c>
      <c r="C740" s="8">
        <f t="shared" si="349"/>
        <v>0</v>
      </c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2">
        <f t="shared" si="350"/>
        <v>0</v>
      </c>
      <c r="R740" s="9">
        <f t="shared" si="351"/>
        <v>0</v>
      </c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">
      <c r="A741" s="13" t="s">
        <v>1307</v>
      </c>
      <c r="B741" s="7" t="s">
        <v>3052</v>
      </c>
      <c r="C741" s="8">
        <f t="shared" si="349"/>
        <v>0</v>
      </c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2">
        <f t="shared" si="350"/>
        <v>0</v>
      </c>
      <c r="R741" s="9">
        <f t="shared" si="351"/>
        <v>0</v>
      </c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36">
      <c r="A742" s="13" t="s">
        <v>1309</v>
      </c>
      <c r="B742" s="7" t="s">
        <v>3053</v>
      </c>
      <c r="C742" s="8">
        <f t="shared" si="349"/>
        <v>0</v>
      </c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2">
        <f t="shared" si="350"/>
        <v>0</v>
      </c>
      <c r="R742" s="9">
        <f t="shared" si="351"/>
        <v>0</v>
      </c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">
      <c r="A743" s="13" t="s">
        <v>1311</v>
      </c>
      <c r="B743" s="7" t="s">
        <v>3054</v>
      </c>
      <c r="C743" s="8">
        <f t="shared" si="349"/>
        <v>0</v>
      </c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2">
        <f t="shared" si="350"/>
        <v>0</v>
      </c>
      <c r="R743" s="9">
        <f t="shared" si="351"/>
        <v>0</v>
      </c>
      <c r="S743" s="9"/>
      <c r="T743" s="9"/>
      <c r="U743" s="9"/>
      <c r="V743" s="9"/>
      <c r="W743" s="9"/>
      <c r="X743" s="9"/>
      <c r="Y743" s="9"/>
      <c r="Z743" s="9"/>
      <c r="AA743" s="9"/>
    </row>
    <row r="744" spans="1:27">
      <c r="A744" s="13" t="s">
        <v>1313</v>
      </c>
      <c r="B744" s="5" t="s">
        <v>3055</v>
      </c>
      <c r="C744" s="6">
        <f t="shared" ref="C744:AA744" si="352">SUM(C745:C746)</f>
        <v>0</v>
      </c>
      <c r="D744" s="6">
        <f t="shared" si="352"/>
        <v>0</v>
      </c>
      <c r="E744" s="6">
        <f t="shared" si="352"/>
        <v>0</v>
      </c>
      <c r="F744" s="6">
        <f t="shared" si="352"/>
        <v>0</v>
      </c>
      <c r="G744" s="6">
        <f t="shared" si="352"/>
        <v>0</v>
      </c>
      <c r="H744" s="6">
        <f t="shared" si="352"/>
        <v>0</v>
      </c>
      <c r="I744" s="6">
        <f t="shared" si="352"/>
        <v>0</v>
      </c>
      <c r="J744" s="6">
        <f t="shared" si="352"/>
        <v>0</v>
      </c>
      <c r="K744" s="6">
        <f t="shared" si="352"/>
        <v>0</v>
      </c>
      <c r="L744" s="6">
        <f t="shared" si="352"/>
        <v>0</v>
      </c>
      <c r="M744" s="6">
        <f t="shared" si="352"/>
        <v>0</v>
      </c>
      <c r="N744" s="6">
        <f t="shared" si="352"/>
        <v>0</v>
      </c>
      <c r="O744" s="6">
        <f t="shared" si="352"/>
        <v>0</v>
      </c>
      <c r="P744" s="6">
        <f t="shared" si="352"/>
        <v>0</v>
      </c>
      <c r="Q744" s="11">
        <f t="shared" si="352"/>
        <v>0</v>
      </c>
      <c r="R744" s="6">
        <f t="shared" si="352"/>
        <v>0</v>
      </c>
      <c r="S744" s="6">
        <f t="shared" si="352"/>
        <v>0</v>
      </c>
      <c r="T744" s="6">
        <f t="shared" si="352"/>
        <v>0</v>
      </c>
      <c r="U744" s="6">
        <f t="shared" si="352"/>
        <v>0</v>
      </c>
      <c r="V744" s="6">
        <f t="shared" si="352"/>
        <v>0</v>
      </c>
      <c r="W744" s="6">
        <f t="shared" si="352"/>
        <v>0</v>
      </c>
      <c r="X744" s="6">
        <f t="shared" si="352"/>
        <v>0</v>
      </c>
      <c r="Y744" s="6">
        <f t="shared" si="352"/>
        <v>0</v>
      </c>
      <c r="Z744" s="6">
        <f t="shared" si="352"/>
        <v>0</v>
      </c>
      <c r="AA744" s="6">
        <f t="shared" si="352"/>
        <v>0</v>
      </c>
    </row>
    <row r="745" spans="1:27" ht="24">
      <c r="A745" s="13" t="s">
        <v>1315</v>
      </c>
      <c r="B745" s="7" t="s">
        <v>3056</v>
      </c>
      <c r="C745" s="8">
        <f t="shared" ref="C745:C750" si="353">SUBTOTAL(9,D745:P745)</f>
        <v>0</v>
      </c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2">
        <f t="shared" ref="Q745:Q750" si="354">SUBTOTAL(9,R745:AA745)</f>
        <v>0</v>
      </c>
      <c r="R745" s="9">
        <f t="shared" ref="R745:R750" si="355">D745</f>
        <v>0</v>
      </c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">
      <c r="A746" s="13" t="s">
        <v>1317</v>
      </c>
      <c r="B746" s="7" t="s">
        <v>3057</v>
      </c>
      <c r="C746" s="8">
        <f t="shared" si="353"/>
        <v>0</v>
      </c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2">
        <f t="shared" si="354"/>
        <v>0</v>
      </c>
      <c r="R746" s="9">
        <f t="shared" si="355"/>
        <v>0</v>
      </c>
      <c r="S746" s="9"/>
      <c r="T746" s="9"/>
      <c r="U746" s="9"/>
      <c r="V746" s="9"/>
      <c r="W746" s="9"/>
      <c r="X746" s="9"/>
      <c r="Y746" s="9"/>
      <c r="Z746" s="9"/>
      <c r="AA746" s="9"/>
    </row>
    <row r="747" spans="1:27">
      <c r="A747" s="13" t="s">
        <v>1319</v>
      </c>
      <c r="B747" s="5" t="s">
        <v>3058</v>
      </c>
      <c r="C747" s="6">
        <f t="shared" ref="C747:AA747" si="356">SUM(C748:C750)</f>
        <v>8</v>
      </c>
      <c r="D747" s="6">
        <f t="shared" si="356"/>
        <v>6</v>
      </c>
      <c r="E747" s="6">
        <f t="shared" si="356"/>
        <v>2</v>
      </c>
      <c r="F747" s="6">
        <f t="shared" si="356"/>
        <v>0</v>
      </c>
      <c r="G747" s="6">
        <f t="shared" si="356"/>
        <v>0</v>
      </c>
      <c r="H747" s="6">
        <f t="shared" si="356"/>
        <v>0</v>
      </c>
      <c r="I747" s="6">
        <f t="shared" si="356"/>
        <v>0</v>
      </c>
      <c r="J747" s="6">
        <f t="shared" si="356"/>
        <v>0</v>
      </c>
      <c r="K747" s="6">
        <f t="shared" si="356"/>
        <v>0</v>
      </c>
      <c r="L747" s="6">
        <f t="shared" si="356"/>
        <v>0</v>
      </c>
      <c r="M747" s="6">
        <f t="shared" si="356"/>
        <v>0</v>
      </c>
      <c r="N747" s="6">
        <f t="shared" si="356"/>
        <v>0</v>
      </c>
      <c r="O747" s="6">
        <f t="shared" si="356"/>
        <v>0</v>
      </c>
      <c r="P747" s="6">
        <f t="shared" si="356"/>
        <v>0</v>
      </c>
      <c r="Q747" s="11">
        <f t="shared" si="356"/>
        <v>8</v>
      </c>
      <c r="R747" s="6">
        <f t="shared" si="356"/>
        <v>6</v>
      </c>
      <c r="S747" s="6">
        <f t="shared" si="356"/>
        <v>2</v>
      </c>
      <c r="T747" s="6">
        <f t="shared" si="356"/>
        <v>0</v>
      </c>
      <c r="U747" s="6">
        <f t="shared" si="356"/>
        <v>0</v>
      </c>
      <c r="V747" s="6">
        <f t="shared" si="356"/>
        <v>0</v>
      </c>
      <c r="W747" s="6">
        <f t="shared" si="356"/>
        <v>0</v>
      </c>
      <c r="X747" s="6">
        <f t="shared" si="356"/>
        <v>0</v>
      </c>
      <c r="Y747" s="6">
        <f t="shared" si="356"/>
        <v>0</v>
      </c>
      <c r="Z747" s="6">
        <f t="shared" si="356"/>
        <v>0</v>
      </c>
      <c r="AA747" s="6">
        <f t="shared" si="356"/>
        <v>0</v>
      </c>
    </row>
    <row r="748" spans="1:27" ht="24">
      <c r="A748" s="13" t="s">
        <v>1321</v>
      </c>
      <c r="B748" s="7" t="s">
        <v>3059</v>
      </c>
      <c r="C748" s="8">
        <f t="shared" si="353"/>
        <v>8</v>
      </c>
      <c r="D748" s="9">
        <v>6</v>
      </c>
      <c r="E748" s="9">
        <v>2</v>
      </c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2">
        <f t="shared" si="354"/>
        <v>8</v>
      </c>
      <c r="R748" s="9">
        <f t="shared" si="355"/>
        <v>6</v>
      </c>
      <c r="S748" s="9">
        <v>2</v>
      </c>
      <c r="T748" s="9"/>
      <c r="U748" s="9"/>
      <c r="V748" s="9"/>
      <c r="W748" s="9"/>
      <c r="X748" s="9"/>
      <c r="Y748" s="9"/>
      <c r="Z748" s="9"/>
      <c r="AA748" s="9"/>
    </row>
    <row r="749" spans="1:27" ht="24">
      <c r="A749" s="13" t="s">
        <v>1323</v>
      </c>
      <c r="B749" s="7" t="s">
        <v>3060</v>
      </c>
      <c r="C749" s="8">
        <f t="shared" si="353"/>
        <v>0</v>
      </c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2">
        <f t="shared" si="354"/>
        <v>0</v>
      </c>
      <c r="R749" s="9">
        <f t="shared" si="355"/>
        <v>0</v>
      </c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">
      <c r="A750" s="13" t="s">
        <v>1325</v>
      </c>
      <c r="B750" s="7" t="s">
        <v>3061</v>
      </c>
      <c r="C750" s="8">
        <f t="shared" si="353"/>
        <v>0</v>
      </c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2">
        <f t="shared" si="354"/>
        <v>0</v>
      </c>
      <c r="R750" s="9">
        <f t="shared" si="355"/>
        <v>0</v>
      </c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">
      <c r="A751" s="13" t="s">
        <v>1327</v>
      </c>
      <c r="B751" s="5" t="s">
        <v>3062</v>
      </c>
      <c r="C751" s="6">
        <f t="shared" ref="C751:AA751" si="357">SUM(C752:C760)</f>
        <v>0</v>
      </c>
      <c r="D751" s="6">
        <f t="shared" si="357"/>
        <v>0</v>
      </c>
      <c r="E751" s="6">
        <f t="shared" si="357"/>
        <v>0</v>
      </c>
      <c r="F751" s="6">
        <f t="shared" si="357"/>
        <v>0</v>
      </c>
      <c r="G751" s="6">
        <f t="shared" si="357"/>
        <v>0</v>
      </c>
      <c r="H751" s="6">
        <f t="shared" si="357"/>
        <v>0</v>
      </c>
      <c r="I751" s="6">
        <f t="shared" si="357"/>
        <v>0</v>
      </c>
      <c r="J751" s="6">
        <f t="shared" si="357"/>
        <v>0</v>
      </c>
      <c r="K751" s="6">
        <f t="shared" si="357"/>
        <v>0</v>
      </c>
      <c r="L751" s="6">
        <f t="shared" si="357"/>
        <v>0</v>
      </c>
      <c r="M751" s="6">
        <f t="shared" si="357"/>
        <v>0</v>
      </c>
      <c r="N751" s="6">
        <f t="shared" si="357"/>
        <v>0</v>
      </c>
      <c r="O751" s="6">
        <f t="shared" si="357"/>
        <v>0</v>
      </c>
      <c r="P751" s="6">
        <f t="shared" si="357"/>
        <v>0</v>
      </c>
      <c r="Q751" s="11">
        <f t="shared" si="357"/>
        <v>0</v>
      </c>
      <c r="R751" s="6">
        <f t="shared" si="357"/>
        <v>0</v>
      </c>
      <c r="S751" s="6">
        <f t="shared" si="357"/>
        <v>0</v>
      </c>
      <c r="T751" s="6">
        <f t="shared" si="357"/>
        <v>0</v>
      </c>
      <c r="U751" s="6">
        <f t="shared" si="357"/>
        <v>0</v>
      </c>
      <c r="V751" s="6">
        <f t="shared" si="357"/>
        <v>0</v>
      </c>
      <c r="W751" s="6">
        <f t="shared" si="357"/>
        <v>0</v>
      </c>
      <c r="X751" s="6">
        <f t="shared" si="357"/>
        <v>0</v>
      </c>
      <c r="Y751" s="6">
        <f t="shared" si="357"/>
        <v>0</v>
      </c>
      <c r="Z751" s="6">
        <f t="shared" si="357"/>
        <v>0</v>
      </c>
      <c r="AA751" s="6">
        <f t="shared" si="357"/>
        <v>0</v>
      </c>
    </row>
    <row r="752" spans="1:27">
      <c r="A752" s="13" t="s">
        <v>1329</v>
      </c>
      <c r="B752" s="7" t="s">
        <v>2516</v>
      </c>
      <c r="C752" s="8">
        <f t="shared" ref="C752:C760" si="358">SUBTOTAL(9,D752:P752)</f>
        <v>0</v>
      </c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2">
        <f t="shared" ref="Q752:Q760" si="359">SUBTOTAL(9,R752:AA752)</f>
        <v>0</v>
      </c>
      <c r="R752" s="9">
        <f t="shared" ref="R752:R760" si="360">D752</f>
        <v>0</v>
      </c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">
      <c r="A753" s="13" t="s">
        <v>1330</v>
      </c>
      <c r="B753" s="7" t="s">
        <v>2517</v>
      </c>
      <c r="C753" s="8">
        <f t="shared" si="358"/>
        <v>0</v>
      </c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2">
        <f t="shared" si="359"/>
        <v>0</v>
      </c>
      <c r="R753" s="9">
        <f t="shared" si="360"/>
        <v>0</v>
      </c>
      <c r="S753" s="9"/>
      <c r="T753" s="9"/>
      <c r="U753" s="9"/>
      <c r="V753" s="9"/>
      <c r="W753" s="9"/>
      <c r="X753" s="9"/>
      <c r="Y753" s="9"/>
      <c r="Z753" s="9"/>
      <c r="AA753" s="9"/>
    </row>
    <row r="754" spans="1:27">
      <c r="A754" s="13" t="s">
        <v>1331</v>
      </c>
      <c r="B754" s="7" t="s">
        <v>2518</v>
      </c>
      <c r="C754" s="8">
        <f t="shared" si="358"/>
        <v>0</v>
      </c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2">
        <f t="shared" si="359"/>
        <v>0</v>
      </c>
      <c r="R754" s="9">
        <f t="shared" si="360"/>
        <v>0</v>
      </c>
      <c r="S754" s="9"/>
      <c r="T754" s="9"/>
      <c r="U754" s="9"/>
      <c r="V754" s="9"/>
      <c r="W754" s="9"/>
      <c r="X754" s="9"/>
      <c r="Y754" s="9"/>
      <c r="Z754" s="9"/>
      <c r="AA754" s="9"/>
    </row>
    <row r="755" spans="1:27">
      <c r="A755" s="13" t="s">
        <v>1332</v>
      </c>
      <c r="B755" s="7" t="s">
        <v>3063</v>
      </c>
      <c r="C755" s="8">
        <f t="shared" si="358"/>
        <v>0</v>
      </c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2">
        <f t="shared" si="359"/>
        <v>0</v>
      </c>
      <c r="R755" s="9">
        <f t="shared" si="360"/>
        <v>0</v>
      </c>
      <c r="S755" s="9"/>
      <c r="T755" s="9"/>
      <c r="U755" s="9"/>
      <c r="V755" s="9"/>
      <c r="W755" s="9"/>
      <c r="X755" s="9"/>
      <c r="Y755" s="9"/>
      <c r="Z755" s="9"/>
      <c r="AA755" s="9"/>
    </row>
    <row r="756" spans="1:27">
      <c r="A756" s="13" t="s">
        <v>1334</v>
      </c>
      <c r="B756" s="7" t="s">
        <v>3064</v>
      </c>
      <c r="C756" s="8">
        <f t="shared" si="358"/>
        <v>0</v>
      </c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2">
        <f t="shared" si="359"/>
        <v>0</v>
      </c>
      <c r="R756" s="9">
        <f t="shared" si="360"/>
        <v>0</v>
      </c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">
      <c r="A757" s="13" t="s">
        <v>1336</v>
      </c>
      <c r="B757" s="7" t="s">
        <v>3065</v>
      </c>
      <c r="C757" s="8">
        <f t="shared" si="358"/>
        <v>0</v>
      </c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2">
        <f t="shared" si="359"/>
        <v>0</v>
      </c>
      <c r="R757" s="9">
        <f t="shared" si="360"/>
        <v>0</v>
      </c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">
      <c r="A758" s="13" t="s">
        <v>1338</v>
      </c>
      <c r="B758" s="7" t="s">
        <v>3066</v>
      </c>
      <c r="C758" s="8">
        <f t="shared" si="358"/>
        <v>0</v>
      </c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2">
        <f t="shared" si="359"/>
        <v>0</v>
      </c>
      <c r="R758" s="9">
        <f t="shared" si="360"/>
        <v>0</v>
      </c>
      <c r="S758" s="9"/>
      <c r="T758" s="9"/>
      <c r="U758" s="9"/>
      <c r="V758" s="9"/>
      <c r="W758" s="9"/>
      <c r="X758" s="9"/>
      <c r="Y758" s="9"/>
      <c r="Z758" s="9"/>
      <c r="AA758" s="9"/>
    </row>
    <row r="759" spans="1:27">
      <c r="A759" s="13" t="s">
        <v>1340</v>
      </c>
      <c r="B759" s="7" t="s">
        <v>2525</v>
      </c>
      <c r="C759" s="8">
        <f t="shared" si="358"/>
        <v>0</v>
      </c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2">
        <f t="shared" si="359"/>
        <v>0</v>
      </c>
      <c r="R759" s="9">
        <f t="shared" si="360"/>
        <v>0</v>
      </c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36">
      <c r="A760" s="13" t="s">
        <v>1341</v>
      </c>
      <c r="B760" s="7" t="s">
        <v>3067</v>
      </c>
      <c r="C760" s="8">
        <f t="shared" si="358"/>
        <v>0</v>
      </c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2">
        <f t="shared" si="359"/>
        <v>0</v>
      </c>
      <c r="R760" s="9">
        <f t="shared" si="360"/>
        <v>0</v>
      </c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">
      <c r="A761" s="13" t="s">
        <v>1343</v>
      </c>
      <c r="B761" s="5" t="s">
        <v>3068</v>
      </c>
      <c r="C761" s="6">
        <f t="shared" ref="C761:AA761" si="361">SUM(C762:C765)</f>
        <v>27</v>
      </c>
      <c r="D761" s="6">
        <f t="shared" si="361"/>
        <v>27</v>
      </c>
      <c r="E761" s="6">
        <f t="shared" si="361"/>
        <v>0</v>
      </c>
      <c r="F761" s="6">
        <f t="shared" si="361"/>
        <v>0</v>
      </c>
      <c r="G761" s="6">
        <f t="shared" si="361"/>
        <v>0</v>
      </c>
      <c r="H761" s="6">
        <f t="shared" si="361"/>
        <v>0</v>
      </c>
      <c r="I761" s="6">
        <f t="shared" si="361"/>
        <v>0</v>
      </c>
      <c r="J761" s="6">
        <f t="shared" si="361"/>
        <v>0</v>
      </c>
      <c r="K761" s="6">
        <f t="shared" si="361"/>
        <v>0</v>
      </c>
      <c r="L761" s="6">
        <f t="shared" si="361"/>
        <v>0</v>
      </c>
      <c r="M761" s="6">
        <f t="shared" si="361"/>
        <v>0</v>
      </c>
      <c r="N761" s="6">
        <f t="shared" si="361"/>
        <v>0</v>
      </c>
      <c r="O761" s="6">
        <f t="shared" si="361"/>
        <v>0</v>
      </c>
      <c r="P761" s="6">
        <f t="shared" si="361"/>
        <v>0</v>
      </c>
      <c r="Q761" s="11">
        <f t="shared" si="361"/>
        <v>27</v>
      </c>
      <c r="R761" s="6">
        <f t="shared" si="361"/>
        <v>27</v>
      </c>
      <c r="S761" s="6">
        <f t="shared" si="361"/>
        <v>0</v>
      </c>
      <c r="T761" s="6">
        <f t="shared" si="361"/>
        <v>0</v>
      </c>
      <c r="U761" s="6">
        <f t="shared" si="361"/>
        <v>0</v>
      </c>
      <c r="V761" s="6">
        <f t="shared" si="361"/>
        <v>0</v>
      </c>
      <c r="W761" s="6">
        <f t="shared" si="361"/>
        <v>0</v>
      </c>
      <c r="X761" s="6">
        <f t="shared" si="361"/>
        <v>0</v>
      </c>
      <c r="Y761" s="6">
        <f t="shared" si="361"/>
        <v>0</v>
      </c>
      <c r="Z761" s="6">
        <f t="shared" si="361"/>
        <v>0</v>
      </c>
      <c r="AA761" s="6">
        <f t="shared" si="361"/>
        <v>0</v>
      </c>
    </row>
    <row r="762" spans="1:27" ht="24">
      <c r="A762" s="13" t="s">
        <v>1345</v>
      </c>
      <c r="B762" s="7" t="s">
        <v>3069</v>
      </c>
      <c r="C762" s="8">
        <f t="shared" ref="C762:C765" si="362">SUBTOTAL(9,D762:P762)</f>
        <v>14</v>
      </c>
      <c r="D762" s="9">
        <v>14</v>
      </c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2">
        <f t="shared" ref="Q762:Q765" si="363">SUBTOTAL(9,R762:AA762)</f>
        <v>14</v>
      </c>
      <c r="R762" s="9">
        <f t="shared" ref="R762:R765" si="364">D762</f>
        <v>14</v>
      </c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">
      <c r="A763" s="13" t="s">
        <v>1347</v>
      </c>
      <c r="B763" s="7" t="s">
        <v>3070</v>
      </c>
      <c r="C763" s="8">
        <f t="shared" si="362"/>
        <v>9</v>
      </c>
      <c r="D763" s="9">
        <v>9</v>
      </c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2">
        <f t="shared" si="363"/>
        <v>9</v>
      </c>
      <c r="R763" s="9">
        <f t="shared" si="364"/>
        <v>9</v>
      </c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">
      <c r="A764" s="13" t="s">
        <v>1349</v>
      </c>
      <c r="B764" s="7" t="s">
        <v>3071</v>
      </c>
      <c r="C764" s="8">
        <f t="shared" si="362"/>
        <v>4</v>
      </c>
      <c r="D764" s="9">
        <v>4</v>
      </c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2">
        <f t="shared" si="363"/>
        <v>4</v>
      </c>
      <c r="R764" s="9">
        <f t="shared" si="364"/>
        <v>4</v>
      </c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36">
      <c r="A765" s="13" t="s">
        <v>1351</v>
      </c>
      <c r="B765" s="7" t="s">
        <v>3072</v>
      </c>
      <c r="C765" s="8">
        <f t="shared" si="362"/>
        <v>0</v>
      </c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2">
        <f t="shared" si="363"/>
        <v>0</v>
      </c>
      <c r="R765" s="9">
        <f t="shared" si="364"/>
        <v>0</v>
      </c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36">
      <c r="A766" s="13" t="s">
        <v>1353</v>
      </c>
      <c r="B766" s="5" t="s">
        <v>3073</v>
      </c>
      <c r="C766" s="6">
        <f t="shared" ref="C766:AA766" si="365">SUM(C767:C771)</f>
        <v>0</v>
      </c>
      <c r="D766" s="6">
        <f t="shared" si="365"/>
        <v>0</v>
      </c>
      <c r="E766" s="6">
        <f t="shared" si="365"/>
        <v>0</v>
      </c>
      <c r="F766" s="6">
        <f t="shared" si="365"/>
        <v>0</v>
      </c>
      <c r="G766" s="6">
        <f t="shared" si="365"/>
        <v>0</v>
      </c>
      <c r="H766" s="6">
        <f t="shared" si="365"/>
        <v>0</v>
      </c>
      <c r="I766" s="6">
        <f t="shared" si="365"/>
        <v>0</v>
      </c>
      <c r="J766" s="6">
        <f t="shared" si="365"/>
        <v>0</v>
      </c>
      <c r="K766" s="6">
        <f t="shared" si="365"/>
        <v>0</v>
      </c>
      <c r="L766" s="6">
        <f t="shared" si="365"/>
        <v>0</v>
      </c>
      <c r="M766" s="6">
        <f t="shared" si="365"/>
        <v>0</v>
      </c>
      <c r="N766" s="6">
        <f t="shared" si="365"/>
        <v>0</v>
      </c>
      <c r="O766" s="6">
        <f t="shared" si="365"/>
        <v>0</v>
      </c>
      <c r="P766" s="6">
        <f t="shared" si="365"/>
        <v>0</v>
      </c>
      <c r="Q766" s="11">
        <f t="shared" si="365"/>
        <v>0</v>
      </c>
      <c r="R766" s="6">
        <f t="shared" si="365"/>
        <v>0</v>
      </c>
      <c r="S766" s="6">
        <f t="shared" si="365"/>
        <v>0</v>
      </c>
      <c r="T766" s="6">
        <f t="shared" si="365"/>
        <v>0</v>
      </c>
      <c r="U766" s="6">
        <f t="shared" si="365"/>
        <v>0</v>
      </c>
      <c r="V766" s="6">
        <f t="shared" si="365"/>
        <v>0</v>
      </c>
      <c r="W766" s="6">
        <f t="shared" si="365"/>
        <v>0</v>
      </c>
      <c r="X766" s="6">
        <f t="shared" si="365"/>
        <v>0</v>
      </c>
      <c r="Y766" s="6">
        <f t="shared" si="365"/>
        <v>0</v>
      </c>
      <c r="Z766" s="6">
        <f t="shared" si="365"/>
        <v>0</v>
      </c>
      <c r="AA766" s="6">
        <f t="shared" si="365"/>
        <v>0</v>
      </c>
    </row>
    <row r="767" spans="1:27" ht="36">
      <c r="A767" s="13" t="s">
        <v>1355</v>
      </c>
      <c r="B767" s="7" t="s">
        <v>3074</v>
      </c>
      <c r="C767" s="8">
        <f t="shared" ref="C767:C771" si="366">SUBTOTAL(9,D767:P767)</f>
        <v>0</v>
      </c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2">
        <f t="shared" ref="Q767:Q771" si="367">SUBTOTAL(9,R767:AA767)</f>
        <v>0</v>
      </c>
      <c r="R767" s="9">
        <f t="shared" ref="R767:R771" si="368">D767</f>
        <v>0</v>
      </c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48">
      <c r="A768" s="13" t="s">
        <v>1357</v>
      </c>
      <c r="B768" s="7" t="s">
        <v>3075</v>
      </c>
      <c r="C768" s="8">
        <f t="shared" si="366"/>
        <v>0</v>
      </c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2">
        <f t="shared" si="367"/>
        <v>0</v>
      </c>
      <c r="R768" s="9">
        <f t="shared" si="368"/>
        <v>0</v>
      </c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36">
      <c r="A769" s="13" t="s">
        <v>1359</v>
      </c>
      <c r="B769" s="7" t="s">
        <v>3076</v>
      </c>
      <c r="C769" s="8">
        <f t="shared" si="366"/>
        <v>0</v>
      </c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2">
        <f t="shared" si="367"/>
        <v>0</v>
      </c>
      <c r="R769" s="9">
        <f t="shared" si="368"/>
        <v>0</v>
      </c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48">
      <c r="A770" s="13" t="s">
        <v>1361</v>
      </c>
      <c r="B770" s="7" t="s">
        <v>3077</v>
      </c>
      <c r="C770" s="8">
        <f t="shared" si="366"/>
        <v>0</v>
      </c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2">
        <f t="shared" si="367"/>
        <v>0</v>
      </c>
      <c r="R770" s="9">
        <f t="shared" si="368"/>
        <v>0</v>
      </c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36">
      <c r="A771" s="13" t="s">
        <v>1363</v>
      </c>
      <c r="B771" s="7" t="s">
        <v>3078</v>
      </c>
      <c r="C771" s="8">
        <f t="shared" si="366"/>
        <v>0</v>
      </c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2">
        <f t="shared" si="367"/>
        <v>0</v>
      </c>
      <c r="R771" s="9">
        <f t="shared" si="368"/>
        <v>0</v>
      </c>
      <c r="S771" s="9"/>
      <c r="T771" s="9"/>
      <c r="U771" s="9"/>
      <c r="V771" s="9"/>
      <c r="W771" s="9"/>
      <c r="X771" s="9"/>
      <c r="Y771" s="9"/>
      <c r="Z771" s="9"/>
      <c r="AA771" s="9"/>
    </row>
    <row r="772" spans="1:27">
      <c r="A772" s="13" t="s">
        <v>1365</v>
      </c>
      <c r="B772" s="5" t="s">
        <v>3079</v>
      </c>
      <c r="C772" s="6">
        <f t="shared" ref="C772:AA772" si="369">SUM(C773:C775)</f>
        <v>0</v>
      </c>
      <c r="D772" s="6">
        <f t="shared" si="369"/>
        <v>0</v>
      </c>
      <c r="E772" s="6">
        <f t="shared" si="369"/>
        <v>0</v>
      </c>
      <c r="F772" s="6">
        <f t="shared" si="369"/>
        <v>0</v>
      </c>
      <c r="G772" s="6">
        <f t="shared" si="369"/>
        <v>0</v>
      </c>
      <c r="H772" s="6">
        <f t="shared" si="369"/>
        <v>0</v>
      </c>
      <c r="I772" s="6">
        <f t="shared" si="369"/>
        <v>0</v>
      </c>
      <c r="J772" s="6">
        <f t="shared" si="369"/>
        <v>0</v>
      </c>
      <c r="K772" s="6">
        <f t="shared" si="369"/>
        <v>0</v>
      </c>
      <c r="L772" s="6">
        <f t="shared" si="369"/>
        <v>0</v>
      </c>
      <c r="M772" s="6">
        <f t="shared" si="369"/>
        <v>0</v>
      </c>
      <c r="N772" s="6">
        <f t="shared" si="369"/>
        <v>0</v>
      </c>
      <c r="O772" s="6">
        <f t="shared" si="369"/>
        <v>0</v>
      </c>
      <c r="P772" s="6">
        <f t="shared" si="369"/>
        <v>0</v>
      </c>
      <c r="Q772" s="11">
        <f t="shared" si="369"/>
        <v>0</v>
      </c>
      <c r="R772" s="6">
        <f t="shared" si="369"/>
        <v>0</v>
      </c>
      <c r="S772" s="6">
        <f t="shared" si="369"/>
        <v>0</v>
      </c>
      <c r="T772" s="6">
        <f t="shared" si="369"/>
        <v>0</v>
      </c>
      <c r="U772" s="6">
        <f t="shared" si="369"/>
        <v>0</v>
      </c>
      <c r="V772" s="6">
        <f t="shared" si="369"/>
        <v>0</v>
      </c>
      <c r="W772" s="6">
        <f t="shared" si="369"/>
        <v>0</v>
      </c>
      <c r="X772" s="6">
        <f t="shared" si="369"/>
        <v>0</v>
      </c>
      <c r="Y772" s="6">
        <f t="shared" si="369"/>
        <v>0</v>
      </c>
      <c r="Z772" s="6">
        <f t="shared" si="369"/>
        <v>0</v>
      </c>
      <c r="AA772" s="6">
        <f t="shared" si="369"/>
        <v>0</v>
      </c>
    </row>
    <row r="773" spans="1:27" ht="24">
      <c r="A773" s="13" t="s">
        <v>1367</v>
      </c>
      <c r="B773" s="7" t="s">
        <v>3080</v>
      </c>
      <c r="C773" s="8">
        <f t="shared" ref="C773:C775" si="370">SUBTOTAL(9,D773:P773)</f>
        <v>0</v>
      </c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2">
        <f t="shared" ref="Q773:Q775" si="371">SUBTOTAL(9,R773:AA773)</f>
        <v>0</v>
      </c>
      <c r="R773" s="9">
        <f t="shared" ref="R773:R775" si="372">D773</f>
        <v>0</v>
      </c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">
      <c r="A774" s="13" t="s">
        <v>1369</v>
      </c>
      <c r="B774" s="7" t="s">
        <v>3081</v>
      </c>
      <c r="C774" s="8">
        <f t="shared" si="370"/>
        <v>0</v>
      </c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2">
        <f t="shared" si="371"/>
        <v>0</v>
      </c>
      <c r="R774" s="9">
        <f t="shared" si="372"/>
        <v>0</v>
      </c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">
      <c r="A775" s="13" t="s">
        <v>1371</v>
      </c>
      <c r="B775" s="7" t="s">
        <v>3082</v>
      </c>
      <c r="C775" s="8">
        <f t="shared" si="370"/>
        <v>0</v>
      </c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2">
        <f t="shared" si="371"/>
        <v>0</v>
      </c>
      <c r="R775" s="9">
        <f t="shared" si="372"/>
        <v>0</v>
      </c>
      <c r="S775" s="9"/>
      <c r="T775" s="9"/>
      <c r="U775" s="9"/>
      <c r="V775" s="9"/>
      <c r="W775" s="9"/>
      <c r="X775" s="9"/>
      <c r="Y775" s="9"/>
      <c r="Z775" s="9"/>
      <c r="AA775" s="9"/>
    </row>
    <row r="776" spans="1:27">
      <c r="A776" s="13" t="s">
        <v>1373</v>
      </c>
      <c r="B776" s="5" t="s">
        <v>3083</v>
      </c>
      <c r="C776" s="6">
        <f t="shared" ref="C776:AA776" si="373">SUM(C777:C778)</f>
        <v>0</v>
      </c>
      <c r="D776" s="6">
        <f t="shared" si="373"/>
        <v>0</v>
      </c>
      <c r="E776" s="6">
        <f t="shared" si="373"/>
        <v>0</v>
      </c>
      <c r="F776" s="6">
        <f t="shared" si="373"/>
        <v>0</v>
      </c>
      <c r="G776" s="6">
        <f t="shared" si="373"/>
        <v>0</v>
      </c>
      <c r="H776" s="6">
        <f t="shared" si="373"/>
        <v>0</v>
      </c>
      <c r="I776" s="6">
        <f t="shared" si="373"/>
        <v>0</v>
      </c>
      <c r="J776" s="6">
        <f t="shared" si="373"/>
        <v>0</v>
      </c>
      <c r="K776" s="6">
        <f t="shared" si="373"/>
        <v>0</v>
      </c>
      <c r="L776" s="6">
        <f t="shared" si="373"/>
        <v>0</v>
      </c>
      <c r="M776" s="6">
        <f t="shared" si="373"/>
        <v>0</v>
      </c>
      <c r="N776" s="6">
        <f t="shared" si="373"/>
        <v>0</v>
      </c>
      <c r="O776" s="6">
        <f t="shared" si="373"/>
        <v>0</v>
      </c>
      <c r="P776" s="6">
        <f t="shared" si="373"/>
        <v>0</v>
      </c>
      <c r="Q776" s="11">
        <f t="shared" si="373"/>
        <v>0</v>
      </c>
      <c r="R776" s="6">
        <f t="shared" si="373"/>
        <v>0</v>
      </c>
      <c r="S776" s="6">
        <f t="shared" si="373"/>
        <v>0</v>
      </c>
      <c r="T776" s="6">
        <f t="shared" si="373"/>
        <v>0</v>
      </c>
      <c r="U776" s="6">
        <f t="shared" si="373"/>
        <v>0</v>
      </c>
      <c r="V776" s="6">
        <f t="shared" si="373"/>
        <v>0</v>
      </c>
      <c r="W776" s="6">
        <f t="shared" si="373"/>
        <v>0</v>
      </c>
      <c r="X776" s="6">
        <f t="shared" si="373"/>
        <v>0</v>
      </c>
      <c r="Y776" s="6">
        <f t="shared" si="373"/>
        <v>0</v>
      </c>
      <c r="Z776" s="6">
        <f t="shared" si="373"/>
        <v>0</v>
      </c>
      <c r="AA776" s="6">
        <f t="shared" si="373"/>
        <v>0</v>
      </c>
    </row>
    <row r="777" spans="1:27" ht="24">
      <c r="A777" s="13" t="s">
        <v>1375</v>
      </c>
      <c r="B777" s="7" t="s">
        <v>3084</v>
      </c>
      <c r="C777" s="8">
        <f t="shared" ref="C777:C780" si="374">SUBTOTAL(9,D777:P777)</f>
        <v>0</v>
      </c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2">
        <f t="shared" ref="Q777:Q780" si="375">SUBTOTAL(9,R777:AA777)</f>
        <v>0</v>
      </c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">
      <c r="A778" s="13" t="s">
        <v>1377</v>
      </c>
      <c r="B778" s="7" t="s">
        <v>3085</v>
      </c>
      <c r="C778" s="8">
        <f t="shared" si="374"/>
        <v>0</v>
      </c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2">
        <f t="shared" si="375"/>
        <v>0</v>
      </c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36">
      <c r="A779" s="13" t="s">
        <v>1379</v>
      </c>
      <c r="B779" s="5" t="s">
        <v>3086</v>
      </c>
      <c r="C779" s="6">
        <f t="shared" ref="C779:AA779" si="376">C780</f>
        <v>0</v>
      </c>
      <c r="D779" s="6">
        <f t="shared" si="376"/>
        <v>0</v>
      </c>
      <c r="E779" s="6">
        <f t="shared" si="376"/>
        <v>0</v>
      </c>
      <c r="F779" s="6">
        <f t="shared" si="376"/>
        <v>0</v>
      </c>
      <c r="G779" s="6">
        <f t="shared" si="376"/>
        <v>0</v>
      </c>
      <c r="H779" s="6">
        <f t="shared" si="376"/>
        <v>0</v>
      </c>
      <c r="I779" s="6">
        <f t="shared" si="376"/>
        <v>0</v>
      </c>
      <c r="J779" s="6">
        <f t="shared" si="376"/>
        <v>0</v>
      </c>
      <c r="K779" s="6">
        <f t="shared" si="376"/>
        <v>0</v>
      </c>
      <c r="L779" s="6">
        <f t="shared" si="376"/>
        <v>0</v>
      </c>
      <c r="M779" s="6">
        <f t="shared" si="376"/>
        <v>0</v>
      </c>
      <c r="N779" s="6">
        <f t="shared" si="376"/>
        <v>0</v>
      </c>
      <c r="O779" s="6">
        <f t="shared" si="376"/>
        <v>0</v>
      </c>
      <c r="P779" s="6">
        <f t="shared" si="376"/>
        <v>0</v>
      </c>
      <c r="Q779" s="11">
        <f t="shared" si="376"/>
        <v>0</v>
      </c>
      <c r="R779" s="6">
        <f t="shared" si="376"/>
        <v>0</v>
      </c>
      <c r="S779" s="6">
        <f t="shared" si="376"/>
        <v>0</v>
      </c>
      <c r="T779" s="6">
        <f t="shared" si="376"/>
        <v>0</v>
      </c>
      <c r="U779" s="6">
        <f t="shared" si="376"/>
        <v>0</v>
      </c>
      <c r="V779" s="6">
        <f t="shared" si="376"/>
        <v>0</v>
      </c>
      <c r="W779" s="6">
        <f t="shared" si="376"/>
        <v>0</v>
      </c>
      <c r="X779" s="6">
        <f t="shared" si="376"/>
        <v>0</v>
      </c>
      <c r="Y779" s="6">
        <f t="shared" si="376"/>
        <v>0</v>
      </c>
      <c r="Z779" s="6">
        <f t="shared" si="376"/>
        <v>0</v>
      </c>
      <c r="AA779" s="6">
        <f t="shared" si="376"/>
        <v>0</v>
      </c>
    </row>
    <row r="780" spans="1:27" ht="36">
      <c r="A780" s="13" t="s">
        <v>1381</v>
      </c>
      <c r="B780" s="7" t="s">
        <v>3087</v>
      </c>
      <c r="C780" s="8">
        <f t="shared" si="374"/>
        <v>0</v>
      </c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2">
        <f t="shared" si="375"/>
        <v>0</v>
      </c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">
      <c r="A781" s="13" t="s">
        <v>1383</v>
      </c>
      <c r="B781" s="5" t="s">
        <v>1384</v>
      </c>
      <c r="C781" s="6">
        <f t="shared" ref="C781:AA781" si="377">C782+C791+C795+C803+C809+C816+C822+C825+C828+C830+C832+C838+C840+C842+C857</f>
        <v>0</v>
      </c>
      <c r="D781" s="6">
        <f t="shared" si="377"/>
        <v>0</v>
      </c>
      <c r="E781" s="6">
        <f t="shared" si="377"/>
        <v>0</v>
      </c>
      <c r="F781" s="6">
        <f t="shared" si="377"/>
        <v>0</v>
      </c>
      <c r="G781" s="6">
        <f t="shared" si="377"/>
        <v>0</v>
      </c>
      <c r="H781" s="6">
        <f t="shared" si="377"/>
        <v>0</v>
      </c>
      <c r="I781" s="6">
        <f t="shared" si="377"/>
        <v>0</v>
      </c>
      <c r="J781" s="6">
        <f t="shared" si="377"/>
        <v>0</v>
      </c>
      <c r="K781" s="6">
        <f t="shared" si="377"/>
        <v>0</v>
      </c>
      <c r="L781" s="6">
        <f t="shared" si="377"/>
        <v>0</v>
      </c>
      <c r="M781" s="6">
        <f t="shared" si="377"/>
        <v>0</v>
      </c>
      <c r="N781" s="6">
        <f t="shared" si="377"/>
        <v>0</v>
      </c>
      <c r="O781" s="6">
        <f t="shared" si="377"/>
        <v>0</v>
      </c>
      <c r="P781" s="6">
        <f t="shared" si="377"/>
        <v>0</v>
      </c>
      <c r="Q781" s="11">
        <f t="shared" si="377"/>
        <v>0</v>
      </c>
      <c r="R781" s="6">
        <f t="shared" si="377"/>
        <v>0</v>
      </c>
      <c r="S781" s="6">
        <f t="shared" si="377"/>
        <v>0</v>
      </c>
      <c r="T781" s="6">
        <f t="shared" si="377"/>
        <v>0</v>
      </c>
      <c r="U781" s="6">
        <f t="shared" si="377"/>
        <v>0</v>
      </c>
      <c r="V781" s="6">
        <f t="shared" si="377"/>
        <v>0</v>
      </c>
      <c r="W781" s="6">
        <f t="shared" si="377"/>
        <v>0</v>
      </c>
      <c r="X781" s="6">
        <f t="shared" si="377"/>
        <v>0</v>
      </c>
      <c r="Y781" s="6">
        <f t="shared" si="377"/>
        <v>0</v>
      </c>
      <c r="Z781" s="6">
        <f t="shared" si="377"/>
        <v>0</v>
      </c>
      <c r="AA781" s="6">
        <f t="shared" si="377"/>
        <v>0</v>
      </c>
    </row>
    <row r="782" spans="1:27" ht="24">
      <c r="A782" s="13" t="s">
        <v>1385</v>
      </c>
      <c r="B782" s="5" t="s">
        <v>3088</v>
      </c>
      <c r="C782" s="6">
        <f t="shared" ref="C782:AA782" si="378">SUM(C783:C790)</f>
        <v>0</v>
      </c>
      <c r="D782" s="6">
        <f t="shared" si="378"/>
        <v>0</v>
      </c>
      <c r="E782" s="6">
        <f t="shared" si="378"/>
        <v>0</v>
      </c>
      <c r="F782" s="6">
        <f t="shared" si="378"/>
        <v>0</v>
      </c>
      <c r="G782" s="6">
        <f t="shared" si="378"/>
        <v>0</v>
      </c>
      <c r="H782" s="6">
        <f t="shared" si="378"/>
        <v>0</v>
      </c>
      <c r="I782" s="6">
        <f t="shared" si="378"/>
        <v>0</v>
      </c>
      <c r="J782" s="6">
        <f t="shared" si="378"/>
        <v>0</v>
      </c>
      <c r="K782" s="6">
        <f t="shared" si="378"/>
        <v>0</v>
      </c>
      <c r="L782" s="6">
        <f t="shared" si="378"/>
        <v>0</v>
      </c>
      <c r="M782" s="6">
        <f t="shared" si="378"/>
        <v>0</v>
      </c>
      <c r="N782" s="6">
        <f t="shared" si="378"/>
        <v>0</v>
      </c>
      <c r="O782" s="6">
        <f t="shared" si="378"/>
        <v>0</v>
      </c>
      <c r="P782" s="6">
        <f t="shared" si="378"/>
        <v>0</v>
      </c>
      <c r="Q782" s="11">
        <f t="shared" si="378"/>
        <v>0</v>
      </c>
      <c r="R782" s="6">
        <f t="shared" si="378"/>
        <v>0</v>
      </c>
      <c r="S782" s="6">
        <f t="shared" si="378"/>
        <v>0</v>
      </c>
      <c r="T782" s="6">
        <f t="shared" si="378"/>
        <v>0</v>
      </c>
      <c r="U782" s="6">
        <f t="shared" si="378"/>
        <v>0</v>
      </c>
      <c r="V782" s="6">
        <f t="shared" si="378"/>
        <v>0</v>
      </c>
      <c r="W782" s="6">
        <f t="shared" si="378"/>
        <v>0</v>
      </c>
      <c r="X782" s="6">
        <f t="shared" si="378"/>
        <v>0</v>
      </c>
      <c r="Y782" s="6">
        <f t="shared" si="378"/>
        <v>0</v>
      </c>
      <c r="Z782" s="6">
        <f t="shared" si="378"/>
        <v>0</v>
      </c>
      <c r="AA782" s="6">
        <f t="shared" si="378"/>
        <v>0</v>
      </c>
    </row>
    <row r="783" spans="1:27">
      <c r="A783" s="13" t="s">
        <v>1387</v>
      </c>
      <c r="B783" s="7" t="s">
        <v>2516</v>
      </c>
      <c r="C783" s="8">
        <f t="shared" ref="C783:C790" si="379">SUBTOTAL(9,D783:P783)</f>
        <v>0</v>
      </c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2">
        <f t="shared" ref="Q783:Q790" si="380">SUBTOTAL(9,R783:AA783)</f>
        <v>0</v>
      </c>
      <c r="R783" s="9">
        <f t="shared" ref="R783:R790" si="381">D783</f>
        <v>0</v>
      </c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">
      <c r="A784" s="13" t="s">
        <v>1388</v>
      </c>
      <c r="B784" s="7" t="s">
        <v>2517</v>
      </c>
      <c r="C784" s="8">
        <f t="shared" si="379"/>
        <v>0</v>
      </c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2">
        <f t="shared" si="380"/>
        <v>0</v>
      </c>
      <c r="R784" s="9">
        <f t="shared" si="381"/>
        <v>0</v>
      </c>
      <c r="S784" s="9"/>
      <c r="T784" s="9"/>
      <c r="U784" s="9"/>
      <c r="V784" s="9"/>
      <c r="W784" s="9"/>
      <c r="X784" s="9"/>
      <c r="Y784" s="9"/>
      <c r="Z784" s="9"/>
      <c r="AA784" s="9"/>
    </row>
    <row r="785" spans="1:27">
      <c r="A785" s="13" t="s">
        <v>1389</v>
      </c>
      <c r="B785" s="7" t="s">
        <v>2518</v>
      </c>
      <c r="C785" s="8">
        <f t="shared" si="379"/>
        <v>0</v>
      </c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2">
        <f t="shared" si="380"/>
        <v>0</v>
      </c>
      <c r="R785" s="9">
        <f t="shared" si="381"/>
        <v>0</v>
      </c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">
      <c r="A786" s="13" t="s">
        <v>1390</v>
      </c>
      <c r="B786" s="7" t="s">
        <v>3089</v>
      </c>
      <c r="C786" s="8">
        <f t="shared" si="379"/>
        <v>0</v>
      </c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2">
        <f t="shared" si="380"/>
        <v>0</v>
      </c>
      <c r="R786" s="9">
        <f t="shared" si="381"/>
        <v>0</v>
      </c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36">
      <c r="A787" s="13" t="s">
        <v>1392</v>
      </c>
      <c r="B787" s="7" t="s">
        <v>3090</v>
      </c>
      <c r="C787" s="8">
        <f t="shared" si="379"/>
        <v>0</v>
      </c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2">
        <f t="shared" si="380"/>
        <v>0</v>
      </c>
      <c r="R787" s="9">
        <f t="shared" si="381"/>
        <v>0</v>
      </c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">
      <c r="A788" s="13" t="s">
        <v>1394</v>
      </c>
      <c r="B788" s="7" t="s">
        <v>3091</v>
      </c>
      <c r="C788" s="8">
        <f t="shared" si="379"/>
        <v>0</v>
      </c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2">
        <f t="shared" si="380"/>
        <v>0</v>
      </c>
      <c r="R788" s="9">
        <f t="shared" si="381"/>
        <v>0</v>
      </c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">
      <c r="A789" s="13" t="s">
        <v>1396</v>
      </c>
      <c r="B789" s="7" t="s">
        <v>3092</v>
      </c>
      <c r="C789" s="8">
        <f t="shared" si="379"/>
        <v>0</v>
      </c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2">
        <f t="shared" si="380"/>
        <v>0</v>
      </c>
      <c r="R789" s="9">
        <f t="shared" si="381"/>
        <v>0</v>
      </c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36">
      <c r="A790" s="13" t="s">
        <v>1398</v>
      </c>
      <c r="B790" s="7" t="s">
        <v>3093</v>
      </c>
      <c r="C790" s="8">
        <f t="shared" si="379"/>
        <v>0</v>
      </c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2">
        <f t="shared" si="380"/>
        <v>0</v>
      </c>
      <c r="R790" s="9">
        <f t="shared" si="381"/>
        <v>0</v>
      </c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">
      <c r="A791" s="13" t="s">
        <v>1400</v>
      </c>
      <c r="B791" s="5" t="s">
        <v>3094</v>
      </c>
      <c r="C791" s="6">
        <f t="shared" ref="C791:AA791" si="382">SUM(C792:C794)</f>
        <v>0</v>
      </c>
      <c r="D791" s="6">
        <f t="shared" si="382"/>
        <v>0</v>
      </c>
      <c r="E791" s="6">
        <f t="shared" si="382"/>
        <v>0</v>
      </c>
      <c r="F791" s="6">
        <f t="shared" si="382"/>
        <v>0</v>
      </c>
      <c r="G791" s="6">
        <f t="shared" si="382"/>
        <v>0</v>
      </c>
      <c r="H791" s="6">
        <f t="shared" si="382"/>
        <v>0</v>
      </c>
      <c r="I791" s="6">
        <f t="shared" si="382"/>
        <v>0</v>
      </c>
      <c r="J791" s="6">
        <f t="shared" si="382"/>
        <v>0</v>
      </c>
      <c r="K791" s="6">
        <f t="shared" si="382"/>
        <v>0</v>
      </c>
      <c r="L791" s="6">
        <f t="shared" si="382"/>
        <v>0</v>
      </c>
      <c r="M791" s="6">
        <f t="shared" si="382"/>
        <v>0</v>
      </c>
      <c r="N791" s="6">
        <f t="shared" si="382"/>
        <v>0</v>
      </c>
      <c r="O791" s="6">
        <f t="shared" si="382"/>
        <v>0</v>
      </c>
      <c r="P791" s="6">
        <f t="shared" si="382"/>
        <v>0</v>
      </c>
      <c r="Q791" s="11">
        <f t="shared" si="382"/>
        <v>0</v>
      </c>
      <c r="R791" s="6">
        <f t="shared" si="382"/>
        <v>0</v>
      </c>
      <c r="S791" s="6">
        <f t="shared" si="382"/>
        <v>0</v>
      </c>
      <c r="T791" s="6">
        <f t="shared" si="382"/>
        <v>0</v>
      </c>
      <c r="U791" s="6">
        <f t="shared" si="382"/>
        <v>0</v>
      </c>
      <c r="V791" s="6">
        <f t="shared" si="382"/>
        <v>0</v>
      </c>
      <c r="W791" s="6">
        <f t="shared" si="382"/>
        <v>0</v>
      </c>
      <c r="X791" s="6">
        <f t="shared" si="382"/>
        <v>0</v>
      </c>
      <c r="Y791" s="6">
        <f t="shared" si="382"/>
        <v>0</v>
      </c>
      <c r="Z791" s="6">
        <f t="shared" si="382"/>
        <v>0</v>
      </c>
      <c r="AA791" s="6">
        <f t="shared" si="382"/>
        <v>0</v>
      </c>
    </row>
    <row r="792" spans="1:27" ht="24">
      <c r="A792" s="13" t="s">
        <v>1402</v>
      </c>
      <c r="B792" s="7" t="s">
        <v>3095</v>
      </c>
      <c r="C792" s="8">
        <f t="shared" ref="C792:C794" si="383">SUBTOTAL(9,D792:P792)</f>
        <v>0</v>
      </c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2">
        <f t="shared" ref="Q792:Q794" si="384">SUBTOTAL(9,R792:AA792)</f>
        <v>0</v>
      </c>
      <c r="R792" s="9">
        <f t="shared" ref="R792:R794" si="385">D792</f>
        <v>0</v>
      </c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">
      <c r="A793" s="13" t="s">
        <v>1404</v>
      </c>
      <c r="B793" s="7" t="s">
        <v>3096</v>
      </c>
      <c r="C793" s="8">
        <f t="shared" si="383"/>
        <v>0</v>
      </c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2">
        <f t="shared" si="384"/>
        <v>0</v>
      </c>
      <c r="R793" s="9">
        <f t="shared" si="385"/>
        <v>0</v>
      </c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">
      <c r="A794" s="13" t="s">
        <v>1406</v>
      </c>
      <c r="B794" s="7" t="s">
        <v>3097</v>
      </c>
      <c r="C794" s="8">
        <f t="shared" si="383"/>
        <v>0</v>
      </c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2">
        <f t="shared" si="384"/>
        <v>0</v>
      </c>
      <c r="R794" s="9">
        <f t="shared" si="385"/>
        <v>0</v>
      </c>
      <c r="S794" s="9"/>
      <c r="T794" s="9"/>
      <c r="U794" s="9"/>
      <c r="V794" s="9"/>
      <c r="W794" s="9"/>
      <c r="X794" s="9"/>
      <c r="Y794" s="9"/>
      <c r="Z794" s="9"/>
      <c r="AA794" s="9"/>
    </row>
    <row r="795" spans="1:27">
      <c r="A795" s="13" t="s">
        <v>1408</v>
      </c>
      <c r="B795" s="5" t="s">
        <v>3098</v>
      </c>
      <c r="C795" s="6">
        <f t="shared" ref="C795:AA795" si="386">SUM(C796:C802)</f>
        <v>0</v>
      </c>
      <c r="D795" s="6">
        <f t="shared" si="386"/>
        <v>0</v>
      </c>
      <c r="E795" s="6">
        <f t="shared" si="386"/>
        <v>0</v>
      </c>
      <c r="F795" s="6">
        <f t="shared" si="386"/>
        <v>0</v>
      </c>
      <c r="G795" s="6">
        <f t="shared" si="386"/>
        <v>0</v>
      </c>
      <c r="H795" s="6">
        <f t="shared" si="386"/>
        <v>0</v>
      </c>
      <c r="I795" s="6">
        <f t="shared" si="386"/>
        <v>0</v>
      </c>
      <c r="J795" s="6">
        <f t="shared" si="386"/>
        <v>0</v>
      </c>
      <c r="K795" s="6">
        <f t="shared" si="386"/>
        <v>0</v>
      </c>
      <c r="L795" s="6">
        <f t="shared" si="386"/>
        <v>0</v>
      </c>
      <c r="M795" s="6">
        <f t="shared" si="386"/>
        <v>0</v>
      </c>
      <c r="N795" s="6">
        <f t="shared" si="386"/>
        <v>0</v>
      </c>
      <c r="O795" s="6">
        <f t="shared" si="386"/>
        <v>0</v>
      </c>
      <c r="P795" s="6">
        <f t="shared" si="386"/>
        <v>0</v>
      </c>
      <c r="Q795" s="11">
        <f t="shared" si="386"/>
        <v>0</v>
      </c>
      <c r="R795" s="6">
        <f t="shared" si="386"/>
        <v>0</v>
      </c>
      <c r="S795" s="6">
        <f t="shared" si="386"/>
        <v>0</v>
      </c>
      <c r="T795" s="6">
        <f t="shared" si="386"/>
        <v>0</v>
      </c>
      <c r="U795" s="6">
        <f t="shared" si="386"/>
        <v>0</v>
      </c>
      <c r="V795" s="6">
        <f t="shared" si="386"/>
        <v>0</v>
      </c>
      <c r="W795" s="6">
        <f t="shared" si="386"/>
        <v>0</v>
      </c>
      <c r="X795" s="6">
        <f t="shared" si="386"/>
        <v>0</v>
      </c>
      <c r="Y795" s="6">
        <f t="shared" si="386"/>
        <v>0</v>
      </c>
      <c r="Z795" s="6">
        <f t="shared" si="386"/>
        <v>0</v>
      </c>
      <c r="AA795" s="6">
        <f t="shared" si="386"/>
        <v>0</v>
      </c>
    </row>
    <row r="796" spans="1:27">
      <c r="A796" s="13" t="s">
        <v>1410</v>
      </c>
      <c r="B796" s="7" t="s">
        <v>3099</v>
      </c>
      <c r="C796" s="8">
        <f t="shared" ref="C796:C802" si="387">SUBTOTAL(9,D796:P796)</f>
        <v>0</v>
      </c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2">
        <f t="shared" ref="Q796:Q802" si="388">SUBTOTAL(9,R796:AA796)</f>
        <v>0</v>
      </c>
      <c r="R796" s="9">
        <f t="shared" ref="R796:R802" si="389">D796</f>
        <v>0</v>
      </c>
      <c r="S796" s="9"/>
      <c r="T796" s="9"/>
      <c r="U796" s="9"/>
      <c r="V796" s="9"/>
      <c r="W796" s="9"/>
      <c r="X796" s="9"/>
      <c r="Y796" s="9"/>
      <c r="Z796" s="9"/>
      <c r="AA796" s="9"/>
    </row>
    <row r="797" spans="1:27">
      <c r="A797" s="13" t="s">
        <v>1412</v>
      </c>
      <c r="B797" s="7" t="s">
        <v>3100</v>
      </c>
      <c r="C797" s="8">
        <f t="shared" si="387"/>
        <v>0</v>
      </c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2">
        <f t="shared" si="388"/>
        <v>0</v>
      </c>
      <c r="R797" s="9">
        <f t="shared" si="389"/>
        <v>0</v>
      </c>
      <c r="S797" s="9"/>
      <c r="T797" s="9"/>
      <c r="U797" s="9"/>
      <c r="V797" s="9"/>
      <c r="W797" s="9"/>
      <c r="X797" s="9"/>
      <c r="Y797" s="9"/>
      <c r="Z797" s="9"/>
      <c r="AA797" s="9"/>
    </row>
    <row r="798" spans="1:27">
      <c r="A798" s="13" t="s">
        <v>1414</v>
      </c>
      <c r="B798" s="7" t="s">
        <v>3101</v>
      </c>
      <c r="C798" s="8">
        <f t="shared" si="387"/>
        <v>0</v>
      </c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2">
        <f t="shared" si="388"/>
        <v>0</v>
      </c>
      <c r="R798" s="9">
        <f t="shared" si="389"/>
        <v>0</v>
      </c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">
      <c r="A799" s="13" t="s">
        <v>1416</v>
      </c>
      <c r="B799" s="7" t="s">
        <v>3102</v>
      </c>
      <c r="C799" s="8">
        <f t="shared" si="387"/>
        <v>0</v>
      </c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2">
        <f t="shared" si="388"/>
        <v>0</v>
      </c>
      <c r="R799" s="9">
        <f t="shared" si="389"/>
        <v>0</v>
      </c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">
      <c r="A800" s="13" t="s">
        <v>1418</v>
      </c>
      <c r="B800" s="7" t="s">
        <v>3103</v>
      </c>
      <c r="C800" s="8">
        <f t="shared" si="387"/>
        <v>0</v>
      </c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2">
        <f t="shared" si="388"/>
        <v>0</v>
      </c>
      <c r="R800" s="9">
        <f t="shared" si="389"/>
        <v>0</v>
      </c>
      <c r="S800" s="9"/>
      <c r="T800" s="9"/>
      <c r="U800" s="9"/>
      <c r="V800" s="9"/>
      <c r="W800" s="9"/>
      <c r="X800" s="9"/>
      <c r="Y800" s="9"/>
      <c r="Z800" s="9"/>
      <c r="AA800" s="9"/>
    </row>
    <row r="801" spans="1:27">
      <c r="A801" s="13" t="s">
        <v>1420</v>
      </c>
      <c r="B801" s="7" t="s">
        <v>3104</v>
      </c>
      <c r="C801" s="8">
        <f t="shared" si="387"/>
        <v>0</v>
      </c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2">
        <f t="shared" si="388"/>
        <v>0</v>
      </c>
      <c r="R801" s="9">
        <f t="shared" si="389"/>
        <v>0</v>
      </c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">
      <c r="A802" s="13" t="s">
        <v>1422</v>
      </c>
      <c r="B802" s="7" t="s">
        <v>3105</v>
      </c>
      <c r="C802" s="8">
        <f t="shared" si="387"/>
        <v>0</v>
      </c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2">
        <f t="shared" si="388"/>
        <v>0</v>
      </c>
      <c r="R802" s="9">
        <f t="shared" si="389"/>
        <v>0</v>
      </c>
      <c r="S802" s="9"/>
      <c r="T802" s="9"/>
      <c r="U802" s="9"/>
      <c r="V802" s="9"/>
      <c r="W802" s="9"/>
      <c r="X802" s="9"/>
      <c r="Y802" s="9"/>
      <c r="Z802" s="9"/>
      <c r="AA802" s="9"/>
    </row>
    <row r="803" spans="1:27">
      <c r="A803" s="13" t="s">
        <v>1424</v>
      </c>
      <c r="B803" s="5" t="s">
        <v>3106</v>
      </c>
      <c r="C803" s="6">
        <f t="shared" ref="C803:AA803" si="390">SUM(C804:C808)</f>
        <v>0</v>
      </c>
      <c r="D803" s="6">
        <f t="shared" si="390"/>
        <v>0</v>
      </c>
      <c r="E803" s="6">
        <f t="shared" si="390"/>
        <v>0</v>
      </c>
      <c r="F803" s="6">
        <f t="shared" si="390"/>
        <v>0</v>
      </c>
      <c r="G803" s="6">
        <f t="shared" si="390"/>
        <v>0</v>
      </c>
      <c r="H803" s="6">
        <f t="shared" si="390"/>
        <v>0</v>
      </c>
      <c r="I803" s="6">
        <f t="shared" si="390"/>
        <v>0</v>
      </c>
      <c r="J803" s="6">
        <f t="shared" si="390"/>
        <v>0</v>
      </c>
      <c r="K803" s="6">
        <f t="shared" si="390"/>
        <v>0</v>
      </c>
      <c r="L803" s="6">
        <f t="shared" si="390"/>
        <v>0</v>
      </c>
      <c r="M803" s="6">
        <f t="shared" si="390"/>
        <v>0</v>
      </c>
      <c r="N803" s="6">
        <f t="shared" si="390"/>
        <v>0</v>
      </c>
      <c r="O803" s="6">
        <f t="shared" si="390"/>
        <v>0</v>
      </c>
      <c r="P803" s="6">
        <f t="shared" si="390"/>
        <v>0</v>
      </c>
      <c r="Q803" s="11">
        <f t="shared" si="390"/>
        <v>0</v>
      </c>
      <c r="R803" s="6">
        <f t="shared" si="390"/>
        <v>0</v>
      </c>
      <c r="S803" s="6">
        <f t="shared" si="390"/>
        <v>0</v>
      </c>
      <c r="T803" s="6">
        <f t="shared" si="390"/>
        <v>0</v>
      </c>
      <c r="U803" s="6">
        <f t="shared" si="390"/>
        <v>0</v>
      </c>
      <c r="V803" s="6">
        <f t="shared" si="390"/>
        <v>0</v>
      </c>
      <c r="W803" s="6">
        <f t="shared" si="390"/>
        <v>0</v>
      </c>
      <c r="X803" s="6">
        <f t="shared" si="390"/>
        <v>0</v>
      </c>
      <c r="Y803" s="6">
        <f t="shared" si="390"/>
        <v>0</v>
      </c>
      <c r="Z803" s="6">
        <f t="shared" si="390"/>
        <v>0</v>
      </c>
      <c r="AA803" s="6">
        <f t="shared" si="390"/>
        <v>0</v>
      </c>
    </row>
    <row r="804" spans="1:27">
      <c r="A804" s="13" t="s">
        <v>1426</v>
      </c>
      <c r="B804" s="7" t="s">
        <v>3107</v>
      </c>
      <c r="C804" s="8">
        <f t="shared" ref="C804:C808" si="391">SUBTOTAL(9,D804:P804)</f>
        <v>0</v>
      </c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2">
        <f t="shared" ref="Q804:Q808" si="392">SUBTOTAL(9,R804:AA804)</f>
        <v>0</v>
      </c>
      <c r="R804" s="9">
        <f t="shared" ref="R804:R808" si="393">D804</f>
        <v>0</v>
      </c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">
      <c r="A805" s="13" t="s">
        <v>1428</v>
      </c>
      <c r="B805" s="7" t="s">
        <v>3108</v>
      </c>
      <c r="C805" s="8">
        <f t="shared" si="391"/>
        <v>0</v>
      </c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2">
        <f t="shared" si="392"/>
        <v>0</v>
      </c>
      <c r="R805" s="9">
        <f t="shared" si="393"/>
        <v>0</v>
      </c>
      <c r="S805" s="9"/>
      <c r="T805" s="9"/>
      <c r="U805" s="9"/>
      <c r="V805" s="9"/>
      <c r="W805" s="9"/>
      <c r="X805" s="9"/>
      <c r="Y805" s="9"/>
      <c r="Z805" s="9"/>
      <c r="AA805" s="9"/>
    </row>
    <row r="806" spans="1:27">
      <c r="A806" s="13" t="s">
        <v>1430</v>
      </c>
      <c r="B806" s="7" t="s">
        <v>3109</v>
      </c>
      <c r="C806" s="8">
        <f t="shared" si="391"/>
        <v>0</v>
      </c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2">
        <f t="shared" si="392"/>
        <v>0</v>
      </c>
      <c r="R806" s="9">
        <f t="shared" si="393"/>
        <v>0</v>
      </c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">
      <c r="A807" s="13" t="s">
        <v>1432</v>
      </c>
      <c r="B807" s="7" t="s">
        <v>3110</v>
      </c>
      <c r="C807" s="8">
        <f t="shared" si="391"/>
        <v>0</v>
      </c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2">
        <f t="shared" si="392"/>
        <v>0</v>
      </c>
      <c r="R807" s="9">
        <f t="shared" si="393"/>
        <v>0</v>
      </c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">
      <c r="A808" s="13" t="s">
        <v>1434</v>
      </c>
      <c r="B808" s="7" t="s">
        <v>3111</v>
      </c>
      <c r="C808" s="8">
        <f t="shared" si="391"/>
        <v>0</v>
      </c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2">
        <f t="shared" si="392"/>
        <v>0</v>
      </c>
      <c r="R808" s="9">
        <f t="shared" si="393"/>
        <v>0</v>
      </c>
      <c r="S808" s="9"/>
      <c r="T808" s="9"/>
      <c r="U808" s="9"/>
      <c r="V808" s="9"/>
      <c r="W808" s="9"/>
      <c r="X808" s="9"/>
      <c r="Y808" s="9"/>
      <c r="Z808" s="9"/>
      <c r="AA808" s="9"/>
    </row>
    <row r="809" spans="1:27">
      <c r="A809" s="13" t="s">
        <v>1436</v>
      </c>
      <c r="B809" s="5" t="s">
        <v>3112</v>
      </c>
      <c r="C809" s="6">
        <f t="shared" ref="C809:AA809" si="394">SUM(C810:C815)</f>
        <v>0</v>
      </c>
      <c r="D809" s="6">
        <f t="shared" si="394"/>
        <v>0</v>
      </c>
      <c r="E809" s="6">
        <f t="shared" si="394"/>
        <v>0</v>
      </c>
      <c r="F809" s="6">
        <f t="shared" si="394"/>
        <v>0</v>
      </c>
      <c r="G809" s="6">
        <f t="shared" si="394"/>
        <v>0</v>
      </c>
      <c r="H809" s="6">
        <f t="shared" si="394"/>
        <v>0</v>
      </c>
      <c r="I809" s="6">
        <f t="shared" si="394"/>
        <v>0</v>
      </c>
      <c r="J809" s="6">
        <f t="shared" si="394"/>
        <v>0</v>
      </c>
      <c r="K809" s="6">
        <f t="shared" si="394"/>
        <v>0</v>
      </c>
      <c r="L809" s="6">
        <f t="shared" si="394"/>
        <v>0</v>
      </c>
      <c r="M809" s="6">
        <f t="shared" si="394"/>
        <v>0</v>
      </c>
      <c r="N809" s="6">
        <f t="shared" si="394"/>
        <v>0</v>
      </c>
      <c r="O809" s="6">
        <f t="shared" si="394"/>
        <v>0</v>
      </c>
      <c r="P809" s="6">
        <f t="shared" si="394"/>
        <v>0</v>
      </c>
      <c r="Q809" s="11">
        <f t="shared" si="394"/>
        <v>0</v>
      </c>
      <c r="R809" s="6">
        <f t="shared" si="394"/>
        <v>0</v>
      </c>
      <c r="S809" s="6">
        <f t="shared" si="394"/>
        <v>0</v>
      </c>
      <c r="T809" s="6">
        <f t="shared" si="394"/>
        <v>0</v>
      </c>
      <c r="U809" s="6">
        <f t="shared" si="394"/>
        <v>0</v>
      </c>
      <c r="V809" s="6">
        <f t="shared" si="394"/>
        <v>0</v>
      </c>
      <c r="W809" s="6">
        <f t="shared" si="394"/>
        <v>0</v>
      </c>
      <c r="X809" s="6">
        <f t="shared" si="394"/>
        <v>0</v>
      </c>
      <c r="Y809" s="6">
        <f t="shared" si="394"/>
        <v>0</v>
      </c>
      <c r="Z809" s="6">
        <f t="shared" si="394"/>
        <v>0</v>
      </c>
      <c r="AA809" s="6">
        <f t="shared" si="394"/>
        <v>0</v>
      </c>
    </row>
    <row r="810" spans="1:27">
      <c r="A810" s="13" t="s">
        <v>1438</v>
      </c>
      <c r="B810" s="7" t="s">
        <v>3113</v>
      </c>
      <c r="C810" s="8">
        <f t="shared" ref="C810:C815" si="395">SUBTOTAL(9,D810:P810)</f>
        <v>0</v>
      </c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2">
        <f t="shared" ref="Q810:Q815" si="396">SUBTOTAL(9,R810:AA810)</f>
        <v>0</v>
      </c>
      <c r="R810" s="9">
        <f t="shared" ref="R810:R815" si="397">D810</f>
        <v>0</v>
      </c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">
      <c r="A811" s="13" t="s">
        <v>1440</v>
      </c>
      <c r="B811" s="7" t="s">
        <v>3114</v>
      </c>
      <c r="C811" s="8">
        <f t="shared" si="395"/>
        <v>0</v>
      </c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2">
        <f t="shared" si="396"/>
        <v>0</v>
      </c>
      <c r="R811" s="9">
        <f t="shared" si="397"/>
        <v>0</v>
      </c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">
      <c r="A812" s="13" t="s">
        <v>1442</v>
      </c>
      <c r="B812" s="7" t="s">
        <v>3115</v>
      </c>
      <c r="C812" s="8">
        <f t="shared" si="395"/>
        <v>0</v>
      </c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2">
        <f t="shared" si="396"/>
        <v>0</v>
      </c>
      <c r="R812" s="9">
        <f t="shared" si="397"/>
        <v>0</v>
      </c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">
      <c r="A813" s="13" t="s">
        <v>1444</v>
      </c>
      <c r="B813" s="7" t="s">
        <v>3116</v>
      </c>
      <c r="C813" s="8">
        <f t="shared" si="395"/>
        <v>0</v>
      </c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2">
        <f t="shared" si="396"/>
        <v>0</v>
      </c>
      <c r="R813" s="9">
        <f t="shared" si="397"/>
        <v>0</v>
      </c>
      <c r="S813" s="9"/>
      <c r="T813" s="9"/>
      <c r="U813" s="9"/>
      <c r="V813" s="9"/>
      <c r="W813" s="9"/>
      <c r="X813" s="9"/>
      <c r="Y813" s="9"/>
      <c r="Z813" s="9"/>
      <c r="AA813" s="9"/>
    </row>
    <row r="814" spans="1:27">
      <c r="A814" s="13" t="s">
        <v>1446</v>
      </c>
      <c r="B814" s="7" t="s">
        <v>3117</v>
      </c>
      <c r="C814" s="8">
        <f t="shared" si="395"/>
        <v>0</v>
      </c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2">
        <f t="shared" si="396"/>
        <v>0</v>
      </c>
      <c r="R814" s="9">
        <f t="shared" si="397"/>
        <v>0</v>
      </c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">
      <c r="A815" s="13" t="s">
        <v>1448</v>
      </c>
      <c r="B815" s="7" t="s">
        <v>3118</v>
      </c>
      <c r="C815" s="8">
        <f t="shared" si="395"/>
        <v>0</v>
      </c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2">
        <f t="shared" si="396"/>
        <v>0</v>
      </c>
      <c r="R815" s="9">
        <f t="shared" si="397"/>
        <v>0</v>
      </c>
      <c r="S815" s="9"/>
      <c r="T815" s="9"/>
      <c r="U815" s="9"/>
      <c r="V815" s="9"/>
      <c r="W815" s="9"/>
      <c r="X815" s="9"/>
      <c r="Y815" s="9"/>
      <c r="Z815" s="9"/>
      <c r="AA815" s="9"/>
    </row>
    <row r="816" spans="1:27">
      <c r="A816" s="13" t="s">
        <v>1450</v>
      </c>
      <c r="B816" s="5" t="s">
        <v>3119</v>
      </c>
      <c r="C816" s="6">
        <f t="shared" ref="C816:AA816" si="398">SUM(C817:C821)</f>
        <v>0</v>
      </c>
      <c r="D816" s="6">
        <f t="shared" si="398"/>
        <v>0</v>
      </c>
      <c r="E816" s="6">
        <f t="shared" si="398"/>
        <v>0</v>
      </c>
      <c r="F816" s="6">
        <f t="shared" si="398"/>
        <v>0</v>
      </c>
      <c r="G816" s="6">
        <f t="shared" si="398"/>
        <v>0</v>
      </c>
      <c r="H816" s="6">
        <f t="shared" si="398"/>
        <v>0</v>
      </c>
      <c r="I816" s="6">
        <f t="shared" si="398"/>
        <v>0</v>
      </c>
      <c r="J816" s="6">
        <f t="shared" si="398"/>
        <v>0</v>
      </c>
      <c r="K816" s="6">
        <f t="shared" si="398"/>
        <v>0</v>
      </c>
      <c r="L816" s="6">
        <f t="shared" si="398"/>
        <v>0</v>
      </c>
      <c r="M816" s="6">
        <f t="shared" si="398"/>
        <v>0</v>
      </c>
      <c r="N816" s="6">
        <f t="shared" si="398"/>
        <v>0</v>
      </c>
      <c r="O816" s="6">
        <f t="shared" si="398"/>
        <v>0</v>
      </c>
      <c r="P816" s="6">
        <f t="shared" si="398"/>
        <v>0</v>
      </c>
      <c r="Q816" s="11">
        <f t="shared" si="398"/>
        <v>0</v>
      </c>
      <c r="R816" s="6">
        <f t="shared" si="398"/>
        <v>0</v>
      </c>
      <c r="S816" s="6">
        <f t="shared" si="398"/>
        <v>0</v>
      </c>
      <c r="T816" s="6">
        <f t="shared" si="398"/>
        <v>0</v>
      </c>
      <c r="U816" s="6">
        <f t="shared" si="398"/>
        <v>0</v>
      </c>
      <c r="V816" s="6">
        <f t="shared" si="398"/>
        <v>0</v>
      </c>
      <c r="W816" s="6">
        <f t="shared" si="398"/>
        <v>0</v>
      </c>
      <c r="X816" s="6">
        <f t="shared" si="398"/>
        <v>0</v>
      </c>
      <c r="Y816" s="6">
        <f t="shared" si="398"/>
        <v>0</v>
      </c>
      <c r="Z816" s="6">
        <f t="shared" si="398"/>
        <v>0</v>
      </c>
      <c r="AA816" s="6">
        <f t="shared" si="398"/>
        <v>0</v>
      </c>
    </row>
    <row r="817" spans="1:27">
      <c r="A817" s="13" t="s">
        <v>1452</v>
      </c>
      <c r="B817" s="7" t="s">
        <v>3120</v>
      </c>
      <c r="C817" s="8">
        <f t="shared" ref="C817:C821" si="399">SUBTOTAL(9,D817:P817)</f>
        <v>0</v>
      </c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2">
        <f t="shared" ref="Q817:Q821" si="400">SUBTOTAL(9,R817:AA817)</f>
        <v>0</v>
      </c>
      <c r="R817" s="9">
        <f t="shared" ref="R817:R821" si="401">D817</f>
        <v>0</v>
      </c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">
      <c r="A818" s="13" t="s">
        <v>1454</v>
      </c>
      <c r="B818" s="7" t="s">
        <v>3121</v>
      </c>
      <c r="C818" s="8">
        <f t="shared" si="399"/>
        <v>0</v>
      </c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2">
        <f t="shared" si="400"/>
        <v>0</v>
      </c>
      <c r="R818" s="9">
        <f t="shared" si="401"/>
        <v>0</v>
      </c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">
      <c r="A819" s="13" t="s">
        <v>1456</v>
      </c>
      <c r="B819" s="7" t="s">
        <v>3122</v>
      </c>
      <c r="C819" s="8">
        <f t="shared" si="399"/>
        <v>0</v>
      </c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2">
        <f t="shared" si="400"/>
        <v>0</v>
      </c>
      <c r="R819" s="9">
        <f t="shared" si="401"/>
        <v>0</v>
      </c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">
      <c r="A820" s="13" t="s">
        <v>1458</v>
      </c>
      <c r="B820" s="7" t="s">
        <v>3123</v>
      </c>
      <c r="C820" s="8">
        <f t="shared" si="399"/>
        <v>0</v>
      </c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2">
        <f t="shared" si="400"/>
        <v>0</v>
      </c>
      <c r="R820" s="9">
        <f t="shared" si="401"/>
        <v>0</v>
      </c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">
      <c r="A821" s="13" t="s">
        <v>1460</v>
      </c>
      <c r="B821" s="7" t="s">
        <v>3124</v>
      </c>
      <c r="C821" s="8">
        <f t="shared" si="399"/>
        <v>0</v>
      </c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2">
        <f t="shared" si="400"/>
        <v>0</v>
      </c>
      <c r="R821" s="9">
        <f t="shared" si="401"/>
        <v>0</v>
      </c>
      <c r="S821" s="9"/>
      <c r="T821" s="9"/>
      <c r="U821" s="9"/>
      <c r="V821" s="9"/>
      <c r="W821" s="9"/>
      <c r="X821" s="9"/>
      <c r="Y821" s="9"/>
      <c r="Z821" s="9"/>
      <c r="AA821" s="9"/>
    </row>
    <row r="822" spans="1:27">
      <c r="A822" s="13" t="s">
        <v>1462</v>
      </c>
      <c r="B822" s="5" t="s">
        <v>3125</v>
      </c>
      <c r="C822" s="6">
        <f t="shared" ref="C822:AA822" si="402">SUM(C823:C824)</f>
        <v>0</v>
      </c>
      <c r="D822" s="6">
        <f t="shared" si="402"/>
        <v>0</v>
      </c>
      <c r="E822" s="6">
        <f t="shared" si="402"/>
        <v>0</v>
      </c>
      <c r="F822" s="6">
        <f t="shared" si="402"/>
        <v>0</v>
      </c>
      <c r="G822" s="6">
        <f t="shared" si="402"/>
        <v>0</v>
      </c>
      <c r="H822" s="6">
        <f t="shared" si="402"/>
        <v>0</v>
      </c>
      <c r="I822" s="6">
        <f t="shared" si="402"/>
        <v>0</v>
      </c>
      <c r="J822" s="6">
        <f t="shared" si="402"/>
        <v>0</v>
      </c>
      <c r="K822" s="6">
        <f t="shared" si="402"/>
        <v>0</v>
      </c>
      <c r="L822" s="6">
        <f t="shared" si="402"/>
        <v>0</v>
      </c>
      <c r="M822" s="6">
        <f t="shared" si="402"/>
        <v>0</v>
      </c>
      <c r="N822" s="6">
        <f t="shared" si="402"/>
        <v>0</v>
      </c>
      <c r="O822" s="6">
        <f t="shared" si="402"/>
        <v>0</v>
      </c>
      <c r="P822" s="6">
        <f t="shared" si="402"/>
        <v>0</v>
      </c>
      <c r="Q822" s="11">
        <f t="shared" si="402"/>
        <v>0</v>
      </c>
      <c r="R822" s="6">
        <f t="shared" si="402"/>
        <v>0</v>
      </c>
      <c r="S822" s="6">
        <f t="shared" si="402"/>
        <v>0</v>
      </c>
      <c r="T822" s="6">
        <f t="shared" si="402"/>
        <v>0</v>
      </c>
      <c r="U822" s="6">
        <f t="shared" si="402"/>
        <v>0</v>
      </c>
      <c r="V822" s="6">
        <f t="shared" si="402"/>
        <v>0</v>
      </c>
      <c r="W822" s="6">
        <f t="shared" si="402"/>
        <v>0</v>
      </c>
      <c r="X822" s="6">
        <f t="shared" si="402"/>
        <v>0</v>
      </c>
      <c r="Y822" s="6">
        <f t="shared" si="402"/>
        <v>0</v>
      </c>
      <c r="Z822" s="6">
        <f t="shared" si="402"/>
        <v>0</v>
      </c>
      <c r="AA822" s="6">
        <f t="shared" si="402"/>
        <v>0</v>
      </c>
    </row>
    <row r="823" spans="1:27" ht="24">
      <c r="A823" s="13" t="s">
        <v>1464</v>
      </c>
      <c r="B823" s="7" t="s">
        <v>3126</v>
      </c>
      <c r="C823" s="8">
        <f t="shared" ref="C823:C827" si="403">SUBTOTAL(9,D823:P823)</f>
        <v>0</v>
      </c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2">
        <f t="shared" ref="Q823:Q827" si="404">SUBTOTAL(9,R823:AA823)</f>
        <v>0</v>
      </c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">
      <c r="A824" s="13" t="s">
        <v>1466</v>
      </c>
      <c r="B824" s="7" t="s">
        <v>3127</v>
      </c>
      <c r="C824" s="8">
        <f t="shared" si="403"/>
        <v>0</v>
      </c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2">
        <f t="shared" si="404"/>
        <v>0</v>
      </c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>
      <c r="A825" s="13" t="s">
        <v>1468</v>
      </c>
      <c r="B825" s="5" t="s">
        <v>3128</v>
      </c>
      <c r="C825" s="6">
        <f t="shared" ref="C825:AA825" si="405">SUM(C826:C827)</f>
        <v>0</v>
      </c>
      <c r="D825" s="6">
        <f t="shared" si="405"/>
        <v>0</v>
      </c>
      <c r="E825" s="6">
        <f t="shared" si="405"/>
        <v>0</v>
      </c>
      <c r="F825" s="6">
        <f t="shared" si="405"/>
        <v>0</v>
      </c>
      <c r="G825" s="6">
        <f t="shared" si="405"/>
        <v>0</v>
      </c>
      <c r="H825" s="6">
        <f t="shared" si="405"/>
        <v>0</v>
      </c>
      <c r="I825" s="6">
        <f t="shared" si="405"/>
        <v>0</v>
      </c>
      <c r="J825" s="6">
        <f t="shared" si="405"/>
        <v>0</v>
      </c>
      <c r="K825" s="6">
        <f t="shared" si="405"/>
        <v>0</v>
      </c>
      <c r="L825" s="6">
        <f t="shared" si="405"/>
        <v>0</v>
      </c>
      <c r="M825" s="6">
        <f t="shared" si="405"/>
        <v>0</v>
      </c>
      <c r="N825" s="6">
        <f t="shared" si="405"/>
        <v>0</v>
      </c>
      <c r="O825" s="6">
        <f t="shared" si="405"/>
        <v>0</v>
      </c>
      <c r="P825" s="6">
        <f t="shared" si="405"/>
        <v>0</v>
      </c>
      <c r="Q825" s="11">
        <f t="shared" si="405"/>
        <v>0</v>
      </c>
      <c r="R825" s="6">
        <f t="shared" si="405"/>
        <v>0</v>
      </c>
      <c r="S825" s="6">
        <f t="shared" si="405"/>
        <v>0</v>
      </c>
      <c r="T825" s="6">
        <f t="shared" si="405"/>
        <v>0</v>
      </c>
      <c r="U825" s="6">
        <f t="shared" si="405"/>
        <v>0</v>
      </c>
      <c r="V825" s="6">
        <f t="shared" si="405"/>
        <v>0</v>
      </c>
      <c r="W825" s="6">
        <f t="shared" si="405"/>
        <v>0</v>
      </c>
      <c r="X825" s="6">
        <f t="shared" si="405"/>
        <v>0</v>
      </c>
      <c r="Y825" s="6">
        <f t="shared" si="405"/>
        <v>0</v>
      </c>
      <c r="Z825" s="6">
        <f t="shared" si="405"/>
        <v>0</v>
      </c>
      <c r="AA825" s="6">
        <f t="shared" si="405"/>
        <v>0</v>
      </c>
    </row>
    <row r="826" spans="1:27" ht="24">
      <c r="A826" s="13" t="s">
        <v>1470</v>
      </c>
      <c r="B826" s="7" t="s">
        <v>3129</v>
      </c>
      <c r="C826" s="8">
        <f t="shared" si="403"/>
        <v>0</v>
      </c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2">
        <f t="shared" si="404"/>
        <v>0</v>
      </c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">
      <c r="A827" s="13" t="s">
        <v>1472</v>
      </c>
      <c r="B827" s="7" t="s">
        <v>3130</v>
      </c>
      <c r="C827" s="8">
        <f t="shared" si="403"/>
        <v>0</v>
      </c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2">
        <f t="shared" si="404"/>
        <v>0</v>
      </c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">
      <c r="A828" s="13" t="s">
        <v>1474</v>
      </c>
      <c r="B828" s="5" t="s">
        <v>3131</v>
      </c>
      <c r="C828" s="6">
        <f t="shared" ref="C828:AA828" si="406">C829</f>
        <v>0</v>
      </c>
      <c r="D828" s="6">
        <f t="shared" si="406"/>
        <v>0</v>
      </c>
      <c r="E828" s="6">
        <f t="shared" si="406"/>
        <v>0</v>
      </c>
      <c r="F828" s="6">
        <f t="shared" si="406"/>
        <v>0</v>
      </c>
      <c r="G828" s="6">
        <f t="shared" si="406"/>
        <v>0</v>
      </c>
      <c r="H828" s="6">
        <f t="shared" si="406"/>
        <v>0</v>
      </c>
      <c r="I828" s="6">
        <f t="shared" si="406"/>
        <v>0</v>
      </c>
      <c r="J828" s="6">
        <f t="shared" si="406"/>
        <v>0</v>
      </c>
      <c r="K828" s="6">
        <f t="shared" si="406"/>
        <v>0</v>
      </c>
      <c r="L828" s="6">
        <f t="shared" si="406"/>
        <v>0</v>
      </c>
      <c r="M828" s="6">
        <f t="shared" si="406"/>
        <v>0</v>
      </c>
      <c r="N828" s="6">
        <f t="shared" si="406"/>
        <v>0</v>
      </c>
      <c r="O828" s="6">
        <f t="shared" si="406"/>
        <v>0</v>
      </c>
      <c r="P828" s="6">
        <f t="shared" si="406"/>
        <v>0</v>
      </c>
      <c r="Q828" s="11">
        <f t="shared" si="406"/>
        <v>0</v>
      </c>
      <c r="R828" s="6">
        <f t="shared" si="406"/>
        <v>0</v>
      </c>
      <c r="S828" s="6">
        <f t="shared" si="406"/>
        <v>0</v>
      </c>
      <c r="T828" s="6">
        <f t="shared" si="406"/>
        <v>0</v>
      </c>
      <c r="U828" s="6">
        <f t="shared" si="406"/>
        <v>0</v>
      </c>
      <c r="V828" s="6">
        <f t="shared" si="406"/>
        <v>0</v>
      </c>
      <c r="W828" s="6">
        <f t="shared" si="406"/>
        <v>0</v>
      </c>
      <c r="X828" s="6">
        <f t="shared" si="406"/>
        <v>0</v>
      </c>
      <c r="Y828" s="6">
        <f t="shared" si="406"/>
        <v>0</v>
      </c>
      <c r="Z828" s="6">
        <f t="shared" si="406"/>
        <v>0</v>
      </c>
      <c r="AA828" s="6">
        <f t="shared" si="406"/>
        <v>0</v>
      </c>
    </row>
    <row r="829" spans="1:27" ht="24">
      <c r="A829" s="13" t="s">
        <v>1476</v>
      </c>
      <c r="B829" s="7" t="s">
        <v>3132</v>
      </c>
      <c r="C829" s="8">
        <f t="shared" ref="C829:C837" si="407">SUBTOTAL(9,D829:P829)</f>
        <v>0</v>
      </c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2">
        <f t="shared" ref="Q829:Q837" si="408">SUBTOTAL(9,R829:AA829)</f>
        <v>0</v>
      </c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">
      <c r="A830" s="13" t="s">
        <v>1478</v>
      </c>
      <c r="B830" s="5" t="s">
        <v>3133</v>
      </c>
      <c r="C830" s="6">
        <f t="shared" ref="C830:AA830" si="409">C831</f>
        <v>0</v>
      </c>
      <c r="D830" s="6">
        <f t="shared" si="409"/>
        <v>0</v>
      </c>
      <c r="E830" s="6">
        <f t="shared" si="409"/>
        <v>0</v>
      </c>
      <c r="F830" s="6">
        <f t="shared" si="409"/>
        <v>0</v>
      </c>
      <c r="G830" s="6">
        <f t="shared" si="409"/>
        <v>0</v>
      </c>
      <c r="H830" s="6">
        <f t="shared" si="409"/>
        <v>0</v>
      </c>
      <c r="I830" s="6">
        <f t="shared" si="409"/>
        <v>0</v>
      </c>
      <c r="J830" s="6">
        <f t="shared" si="409"/>
        <v>0</v>
      </c>
      <c r="K830" s="6">
        <f t="shared" si="409"/>
        <v>0</v>
      </c>
      <c r="L830" s="6">
        <f t="shared" si="409"/>
        <v>0</v>
      </c>
      <c r="M830" s="6">
        <f t="shared" si="409"/>
        <v>0</v>
      </c>
      <c r="N830" s="6">
        <f t="shared" si="409"/>
        <v>0</v>
      </c>
      <c r="O830" s="6">
        <f t="shared" si="409"/>
        <v>0</v>
      </c>
      <c r="P830" s="6">
        <f t="shared" si="409"/>
        <v>0</v>
      </c>
      <c r="Q830" s="11">
        <f t="shared" si="409"/>
        <v>0</v>
      </c>
      <c r="R830" s="6">
        <f t="shared" si="409"/>
        <v>0</v>
      </c>
      <c r="S830" s="6">
        <f t="shared" si="409"/>
        <v>0</v>
      </c>
      <c r="T830" s="6">
        <f t="shared" si="409"/>
        <v>0</v>
      </c>
      <c r="U830" s="6">
        <f t="shared" si="409"/>
        <v>0</v>
      </c>
      <c r="V830" s="6">
        <f t="shared" si="409"/>
        <v>0</v>
      </c>
      <c r="W830" s="6">
        <f t="shared" si="409"/>
        <v>0</v>
      </c>
      <c r="X830" s="6">
        <f t="shared" si="409"/>
        <v>0</v>
      </c>
      <c r="Y830" s="6">
        <f t="shared" si="409"/>
        <v>0</v>
      </c>
      <c r="Z830" s="6">
        <f t="shared" si="409"/>
        <v>0</v>
      </c>
      <c r="AA830" s="6">
        <f t="shared" si="409"/>
        <v>0</v>
      </c>
    </row>
    <row r="831" spans="1:27" ht="24">
      <c r="A831" s="13" t="s">
        <v>1480</v>
      </c>
      <c r="B831" s="7" t="s">
        <v>3134</v>
      </c>
      <c r="C831" s="8">
        <f t="shared" si="407"/>
        <v>0</v>
      </c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2">
        <f t="shared" si="408"/>
        <v>0</v>
      </c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>
      <c r="A832" s="13" t="s">
        <v>1482</v>
      </c>
      <c r="B832" s="5" t="s">
        <v>3135</v>
      </c>
      <c r="C832" s="6">
        <f t="shared" ref="C832:AA832" si="410">SUM(C833:C837)</f>
        <v>0</v>
      </c>
      <c r="D832" s="6">
        <f t="shared" si="410"/>
        <v>0</v>
      </c>
      <c r="E832" s="6">
        <f t="shared" si="410"/>
        <v>0</v>
      </c>
      <c r="F832" s="6">
        <f t="shared" si="410"/>
        <v>0</v>
      </c>
      <c r="G832" s="6">
        <f t="shared" si="410"/>
        <v>0</v>
      </c>
      <c r="H832" s="6">
        <f t="shared" si="410"/>
        <v>0</v>
      </c>
      <c r="I832" s="6">
        <f t="shared" si="410"/>
        <v>0</v>
      </c>
      <c r="J832" s="6">
        <f t="shared" si="410"/>
        <v>0</v>
      </c>
      <c r="K832" s="6">
        <f t="shared" si="410"/>
        <v>0</v>
      </c>
      <c r="L832" s="6">
        <f t="shared" si="410"/>
        <v>0</v>
      </c>
      <c r="M832" s="6">
        <f t="shared" si="410"/>
        <v>0</v>
      </c>
      <c r="N832" s="6">
        <f t="shared" si="410"/>
        <v>0</v>
      </c>
      <c r="O832" s="6">
        <f t="shared" si="410"/>
        <v>0</v>
      </c>
      <c r="P832" s="6">
        <f t="shared" si="410"/>
        <v>0</v>
      </c>
      <c r="Q832" s="11">
        <f t="shared" si="410"/>
        <v>0</v>
      </c>
      <c r="R832" s="6">
        <f t="shared" si="410"/>
        <v>0</v>
      </c>
      <c r="S832" s="6">
        <f t="shared" si="410"/>
        <v>0</v>
      </c>
      <c r="T832" s="6">
        <f t="shared" si="410"/>
        <v>0</v>
      </c>
      <c r="U832" s="6">
        <f t="shared" si="410"/>
        <v>0</v>
      </c>
      <c r="V832" s="6">
        <f t="shared" si="410"/>
        <v>0</v>
      </c>
      <c r="W832" s="6">
        <f t="shared" si="410"/>
        <v>0</v>
      </c>
      <c r="X832" s="6">
        <f t="shared" si="410"/>
        <v>0</v>
      </c>
      <c r="Y832" s="6">
        <f t="shared" si="410"/>
        <v>0</v>
      </c>
      <c r="Z832" s="6">
        <f t="shared" si="410"/>
        <v>0</v>
      </c>
      <c r="AA832" s="6">
        <f t="shared" si="410"/>
        <v>0</v>
      </c>
    </row>
    <row r="833" spans="1:27" ht="24">
      <c r="A833" s="13" t="s">
        <v>1484</v>
      </c>
      <c r="B833" s="7" t="s">
        <v>3136</v>
      </c>
      <c r="C833" s="8">
        <f t="shared" si="407"/>
        <v>0</v>
      </c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2">
        <f t="shared" si="408"/>
        <v>0</v>
      </c>
      <c r="R833" s="9">
        <f t="shared" ref="R833:R837" si="411">D833</f>
        <v>0</v>
      </c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">
      <c r="A834" s="13" t="s">
        <v>1486</v>
      </c>
      <c r="B834" s="7" t="s">
        <v>3137</v>
      </c>
      <c r="C834" s="8">
        <f t="shared" si="407"/>
        <v>0</v>
      </c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2">
        <f t="shared" si="408"/>
        <v>0</v>
      </c>
      <c r="R834" s="9">
        <f t="shared" si="411"/>
        <v>0</v>
      </c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">
      <c r="A835" s="13" t="s">
        <v>1488</v>
      </c>
      <c r="B835" s="7" t="s">
        <v>3138</v>
      </c>
      <c r="C835" s="8">
        <f t="shared" si="407"/>
        <v>0</v>
      </c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2">
        <f t="shared" si="408"/>
        <v>0</v>
      </c>
      <c r="R835" s="9">
        <f t="shared" si="411"/>
        <v>0</v>
      </c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">
      <c r="A836" s="13" t="s">
        <v>1490</v>
      </c>
      <c r="B836" s="7" t="s">
        <v>3139</v>
      </c>
      <c r="C836" s="8">
        <f t="shared" si="407"/>
        <v>0</v>
      </c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2">
        <f t="shared" si="408"/>
        <v>0</v>
      </c>
      <c r="R836" s="9">
        <f t="shared" si="411"/>
        <v>0</v>
      </c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">
      <c r="A837" s="13" t="s">
        <v>1492</v>
      </c>
      <c r="B837" s="7" t="s">
        <v>3140</v>
      </c>
      <c r="C837" s="8">
        <f t="shared" si="407"/>
        <v>0</v>
      </c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2">
        <f t="shared" si="408"/>
        <v>0</v>
      </c>
      <c r="R837" s="9">
        <f t="shared" si="411"/>
        <v>0</v>
      </c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">
      <c r="A838" s="13" t="s">
        <v>1494</v>
      </c>
      <c r="B838" s="5" t="s">
        <v>3141</v>
      </c>
      <c r="C838" s="6">
        <f t="shared" ref="C838:AA838" si="412">C839</f>
        <v>0</v>
      </c>
      <c r="D838" s="6">
        <f t="shared" si="412"/>
        <v>0</v>
      </c>
      <c r="E838" s="6">
        <f t="shared" si="412"/>
        <v>0</v>
      </c>
      <c r="F838" s="6">
        <f t="shared" si="412"/>
        <v>0</v>
      </c>
      <c r="G838" s="6">
        <f t="shared" si="412"/>
        <v>0</v>
      </c>
      <c r="H838" s="6">
        <f t="shared" si="412"/>
        <v>0</v>
      </c>
      <c r="I838" s="6">
        <f t="shared" si="412"/>
        <v>0</v>
      </c>
      <c r="J838" s="6">
        <f t="shared" si="412"/>
        <v>0</v>
      </c>
      <c r="K838" s="6">
        <f t="shared" si="412"/>
        <v>0</v>
      </c>
      <c r="L838" s="6">
        <f t="shared" si="412"/>
        <v>0</v>
      </c>
      <c r="M838" s="6">
        <f t="shared" si="412"/>
        <v>0</v>
      </c>
      <c r="N838" s="6">
        <f t="shared" si="412"/>
        <v>0</v>
      </c>
      <c r="O838" s="6">
        <f t="shared" si="412"/>
        <v>0</v>
      </c>
      <c r="P838" s="6">
        <f t="shared" si="412"/>
        <v>0</v>
      </c>
      <c r="Q838" s="11">
        <f t="shared" si="412"/>
        <v>0</v>
      </c>
      <c r="R838" s="6">
        <f t="shared" si="412"/>
        <v>0</v>
      </c>
      <c r="S838" s="6">
        <f t="shared" si="412"/>
        <v>0</v>
      </c>
      <c r="T838" s="6">
        <f t="shared" si="412"/>
        <v>0</v>
      </c>
      <c r="U838" s="6">
        <f t="shared" si="412"/>
        <v>0</v>
      </c>
      <c r="V838" s="6">
        <f t="shared" si="412"/>
        <v>0</v>
      </c>
      <c r="W838" s="6">
        <f t="shared" si="412"/>
        <v>0</v>
      </c>
      <c r="X838" s="6">
        <f t="shared" si="412"/>
        <v>0</v>
      </c>
      <c r="Y838" s="6">
        <f t="shared" si="412"/>
        <v>0</v>
      </c>
      <c r="Z838" s="6">
        <f t="shared" si="412"/>
        <v>0</v>
      </c>
      <c r="AA838" s="6">
        <f t="shared" si="412"/>
        <v>0</v>
      </c>
    </row>
    <row r="839" spans="1:27" ht="24">
      <c r="A839" s="13" t="s">
        <v>1496</v>
      </c>
      <c r="B839" s="7" t="s">
        <v>3142</v>
      </c>
      <c r="C839" s="8">
        <f t="shared" ref="C839:C856" si="413">SUBTOTAL(9,D839:P839)</f>
        <v>0</v>
      </c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2">
        <f t="shared" ref="Q839:Q856" si="414">SUBTOTAL(9,R839:AA839)</f>
        <v>0</v>
      </c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>
      <c r="A840" s="13" t="s">
        <v>1498</v>
      </c>
      <c r="B840" s="5" t="s">
        <v>3143</v>
      </c>
      <c r="C840" s="6">
        <f t="shared" ref="C840:AA840" si="415">C841</f>
        <v>0</v>
      </c>
      <c r="D840" s="6">
        <f t="shared" si="415"/>
        <v>0</v>
      </c>
      <c r="E840" s="6">
        <f t="shared" si="415"/>
        <v>0</v>
      </c>
      <c r="F840" s="6">
        <f t="shared" si="415"/>
        <v>0</v>
      </c>
      <c r="G840" s="6">
        <f t="shared" si="415"/>
        <v>0</v>
      </c>
      <c r="H840" s="6">
        <f t="shared" si="415"/>
        <v>0</v>
      </c>
      <c r="I840" s="6">
        <f t="shared" si="415"/>
        <v>0</v>
      </c>
      <c r="J840" s="6">
        <f t="shared" si="415"/>
        <v>0</v>
      </c>
      <c r="K840" s="6">
        <f t="shared" si="415"/>
        <v>0</v>
      </c>
      <c r="L840" s="6">
        <f t="shared" si="415"/>
        <v>0</v>
      </c>
      <c r="M840" s="6">
        <f t="shared" si="415"/>
        <v>0</v>
      </c>
      <c r="N840" s="6">
        <f t="shared" si="415"/>
        <v>0</v>
      </c>
      <c r="O840" s="6">
        <f t="shared" si="415"/>
        <v>0</v>
      </c>
      <c r="P840" s="6">
        <f t="shared" si="415"/>
        <v>0</v>
      </c>
      <c r="Q840" s="11">
        <f t="shared" si="415"/>
        <v>0</v>
      </c>
      <c r="R840" s="6">
        <f t="shared" si="415"/>
        <v>0</v>
      </c>
      <c r="S840" s="6">
        <f t="shared" si="415"/>
        <v>0</v>
      </c>
      <c r="T840" s="6">
        <f t="shared" si="415"/>
        <v>0</v>
      </c>
      <c r="U840" s="6">
        <f t="shared" si="415"/>
        <v>0</v>
      </c>
      <c r="V840" s="6">
        <f t="shared" si="415"/>
        <v>0</v>
      </c>
      <c r="W840" s="6">
        <f t="shared" si="415"/>
        <v>0</v>
      </c>
      <c r="X840" s="6">
        <f t="shared" si="415"/>
        <v>0</v>
      </c>
      <c r="Y840" s="6">
        <f t="shared" si="415"/>
        <v>0</v>
      </c>
      <c r="Z840" s="6">
        <f t="shared" si="415"/>
        <v>0</v>
      </c>
      <c r="AA840" s="6">
        <f t="shared" si="415"/>
        <v>0</v>
      </c>
    </row>
    <row r="841" spans="1:27" ht="24">
      <c r="A841" s="13" t="s">
        <v>1500</v>
      </c>
      <c r="B841" s="7" t="s">
        <v>3144</v>
      </c>
      <c r="C841" s="8">
        <f t="shared" si="413"/>
        <v>0</v>
      </c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2">
        <f t="shared" si="414"/>
        <v>0</v>
      </c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>
      <c r="A842" s="13" t="s">
        <v>1502</v>
      </c>
      <c r="B842" s="5" t="s">
        <v>3145</v>
      </c>
      <c r="C842" s="6">
        <f t="shared" ref="C842:AA842" si="416">SUM(C843:C856)</f>
        <v>0</v>
      </c>
      <c r="D842" s="6">
        <f t="shared" si="416"/>
        <v>0</v>
      </c>
      <c r="E842" s="6">
        <f t="shared" si="416"/>
        <v>0</v>
      </c>
      <c r="F842" s="6">
        <f t="shared" si="416"/>
        <v>0</v>
      </c>
      <c r="G842" s="6">
        <f t="shared" si="416"/>
        <v>0</v>
      </c>
      <c r="H842" s="6">
        <f t="shared" si="416"/>
        <v>0</v>
      </c>
      <c r="I842" s="6">
        <f t="shared" si="416"/>
        <v>0</v>
      </c>
      <c r="J842" s="6">
        <f t="shared" si="416"/>
        <v>0</v>
      </c>
      <c r="K842" s="6">
        <f t="shared" si="416"/>
        <v>0</v>
      </c>
      <c r="L842" s="6">
        <f t="shared" si="416"/>
        <v>0</v>
      </c>
      <c r="M842" s="6">
        <f t="shared" si="416"/>
        <v>0</v>
      </c>
      <c r="N842" s="6">
        <f t="shared" si="416"/>
        <v>0</v>
      </c>
      <c r="O842" s="6">
        <f t="shared" si="416"/>
        <v>0</v>
      </c>
      <c r="P842" s="6">
        <f t="shared" si="416"/>
        <v>0</v>
      </c>
      <c r="Q842" s="11">
        <f t="shared" si="416"/>
        <v>0</v>
      </c>
      <c r="R842" s="6">
        <f t="shared" si="416"/>
        <v>0</v>
      </c>
      <c r="S842" s="6">
        <f t="shared" si="416"/>
        <v>0</v>
      </c>
      <c r="T842" s="6">
        <f t="shared" si="416"/>
        <v>0</v>
      </c>
      <c r="U842" s="6">
        <f t="shared" si="416"/>
        <v>0</v>
      </c>
      <c r="V842" s="6">
        <f t="shared" si="416"/>
        <v>0</v>
      </c>
      <c r="W842" s="6">
        <f t="shared" si="416"/>
        <v>0</v>
      </c>
      <c r="X842" s="6">
        <f t="shared" si="416"/>
        <v>0</v>
      </c>
      <c r="Y842" s="6">
        <f t="shared" si="416"/>
        <v>0</v>
      </c>
      <c r="Z842" s="6">
        <f t="shared" si="416"/>
        <v>0</v>
      </c>
      <c r="AA842" s="6">
        <f t="shared" si="416"/>
        <v>0</v>
      </c>
    </row>
    <row r="843" spans="1:27">
      <c r="A843" s="13" t="s">
        <v>1504</v>
      </c>
      <c r="B843" s="7" t="s">
        <v>2516</v>
      </c>
      <c r="C843" s="8">
        <f t="shared" si="413"/>
        <v>0</v>
      </c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2">
        <f t="shared" si="414"/>
        <v>0</v>
      </c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">
      <c r="A844" s="13" t="s">
        <v>1505</v>
      </c>
      <c r="B844" s="7" t="s">
        <v>2517</v>
      </c>
      <c r="C844" s="8">
        <f t="shared" si="413"/>
        <v>0</v>
      </c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2">
        <f t="shared" si="414"/>
        <v>0</v>
      </c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>
      <c r="A845" s="13" t="s">
        <v>1506</v>
      </c>
      <c r="B845" s="7" t="s">
        <v>2518</v>
      </c>
      <c r="C845" s="8">
        <f t="shared" si="413"/>
        <v>0</v>
      </c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2">
        <f t="shared" si="414"/>
        <v>0</v>
      </c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">
      <c r="A846" s="13" t="s">
        <v>1507</v>
      </c>
      <c r="B846" s="7" t="s">
        <v>3146</v>
      </c>
      <c r="C846" s="8">
        <f t="shared" si="413"/>
        <v>0</v>
      </c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2">
        <f t="shared" si="414"/>
        <v>0</v>
      </c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">
      <c r="A847" s="13" t="s">
        <v>1509</v>
      </c>
      <c r="B847" s="7" t="s">
        <v>3147</v>
      </c>
      <c r="C847" s="8">
        <f t="shared" si="413"/>
        <v>0</v>
      </c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2">
        <f t="shared" si="414"/>
        <v>0</v>
      </c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">
      <c r="A848" s="13" t="s">
        <v>1511</v>
      </c>
      <c r="B848" s="7" t="s">
        <v>3148</v>
      </c>
      <c r="C848" s="8">
        <f t="shared" si="413"/>
        <v>0</v>
      </c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2">
        <f t="shared" si="414"/>
        <v>0</v>
      </c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">
      <c r="A849" s="13" t="s">
        <v>1513</v>
      </c>
      <c r="B849" s="7" t="s">
        <v>3149</v>
      </c>
      <c r="C849" s="8">
        <f t="shared" si="413"/>
        <v>0</v>
      </c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2">
        <f t="shared" si="414"/>
        <v>0</v>
      </c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>
      <c r="A850" s="13" t="s">
        <v>1515</v>
      </c>
      <c r="B850" s="7" t="s">
        <v>3150</v>
      </c>
      <c r="C850" s="8">
        <f t="shared" si="413"/>
        <v>0</v>
      </c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2">
        <f t="shared" si="414"/>
        <v>0</v>
      </c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">
      <c r="A851" s="13" t="s">
        <v>1517</v>
      </c>
      <c r="B851" s="7" t="s">
        <v>3151</v>
      </c>
      <c r="C851" s="8">
        <f t="shared" si="413"/>
        <v>0</v>
      </c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2">
        <f t="shared" si="414"/>
        <v>0</v>
      </c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>
      <c r="A852" s="13" t="s">
        <v>1519</v>
      </c>
      <c r="B852" s="7" t="s">
        <v>3152</v>
      </c>
      <c r="C852" s="8">
        <f t="shared" si="413"/>
        <v>0</v>
      </c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2">
        <f t="shared" si="414"/>
        <v>0</v>
      </c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>
      <c r="A853" s="13" t="s">
        <v>1521</v>
      </c>
      <c r="B853" s="7" t="s">
        <v>2559</v>
      </c>
      <c r="C853" s="8">
        <f t="shared" si="413"/>
        <v>0</v>
      </c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2">
        <f t="shared" si="414"/>
        <v>0</v>
      </c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">
      <c r="A854" s="13" t="s">
        <v>1522</v>
      </c>
      <c r="B854" s="7" t="s">
        <v>3153</v>
      </c>
      <c r="C854" s="8">
        <f t="shared" si="413"/>
        <v>0</v>
      </c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2">
        <f t="shared" si="414"/>
        <v>0</v>
      </c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>
      <c r="A855" s="13" t="s">
        <v>1524</v>
      </c>
      <c r="B855" s="7" t="s">
        <v>2525</v>
      </c>
      <c r="C855" s="8">
        <f t="shared" si="413"/>
        <v>0</v>
      </c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2">
        <f t="shared" si="414"/>
        <v>0</v>
      </c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">
      <c r="A856" s="13" t="s">
        <v>1525</v>
      </c>
      <c r="B856" s="7" t="s">
        <v>3154</v>
      </c>
      <c r="C856" s="8">
        <f t="shared" si="413"/>
        <v>0</v>
      </c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2">
        <f t="shared" si="414"/>
        <v>0</v>
      </c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">
      <c r="A857" s="13" t="s">
        <v>1527</v>
      </c>
      <c r="B857" s="5" t="s">
        <v>3155</v>
      </c>
      <c r="C857" s="6">
        <f t="shared" ref="C857:AA857" si="417">C858</f>
        <v>0</v>
      </c>
      <c r="D857" s="6">
        <f t="shared" si="417"/>
        <v>0</v>
      </c>
      <c r="E857" s="6">
        <f t="shared" si="417"/>
        <v>0</v>
      </c>
      <c r="F857" s="6">
        <f t="shared" si="417"/>
        <v>0</v>
      </c>
      <c r="G857" s="6">
        <f t="shared" si="417"/>
        <v>0</v>
      </c>
      <c r="H857" s="6">
        <f t="shared" si="417"/>
        <v>0</v>
      </c>
      <c r="I857" s="6">
        <f t="shared" si="417"/>
        <v>0</v>
      </c>
      <c r="J857" s="6">
        <f t="shared" si="417"/>
        <v>0</v>
      </c>
      <c r="K857" s="6">
        <f t="shared" si="417"/>
        <v>0</v>
      </c>
      <c r="L857" s="6">
        <f t="shared" si="417"/>
        <v>0</v>
      </c>
      <c r="M857" s="6">
        <f t="shared" si="417"/>
        <v>0</v>
      </c>
      <c r="N857" s="6">
        <f t="shared" si="417"/>
        <v>0</v>
      </c>
      <c r="O857" s="6">
        <f t="shared" si="417"/>
        <v>0</v>
      </c>
      <c r="P857" s="6">
        <f t="shared" si="417"/>
        <v>0</v>
      </c>
      <c r="Q857" s="11">
        <f t="shared" si="417"/>
        <v>0</v>
      </c>
      <c r="R857" s="6">
        <f t="shared" si="417"/>
        <v>0</v>
      </c>
      <c r="S857" s="6">
        <f t="shared" si="417"/>
        <v>0</v>
      </c>
      <c r="T857" s="6">
        <f t="shared" si="417"/>
        <v>0</v>
      </c>
      <c r="U857" s="6">
        <f t="shared" si="417"/>
        <v>0</v>
      </c>
      <c r="V857" s="6">
        <f t="shared" si="417"/>
        <v>0</v>
      </c>
      <c r="W857" s="6">
        <f t="shared" si="417"/>
        <v>0</v>
      </c>
      <c r="X857" s="6">
        <f t="shared" si="417"/>
        <v>0</v>
      </c>
      <c r="Y857" s="6">
        <f t="shared" si="417"/>
        <v>0</v>
      </c>
      <c r="Z857" s="6">
        <f t="shared" si="417"/>
        <v>0</v>
      </c>
      <c r="AA857" s="6">
        <f t="shared" si="417"/>
        <v>0</v>
      </c>
    </row>
    <row r="858" spans="1:27" ht="24">
      <c r="A858" s="13" t="s">
        <v>1529</v>
      </c>
      <c r="B858" s="7" t="s">
        <v>3156</v>
      </c>
      <c r="C858" s="8">
        <f t="shared" ref="C858:C871" si="418">SUBTOTAL(9,D858:P858)</f>
        <v>0</v>
      </c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2">
        <f t="shared" ref="Q858:Q871" si="419">SUBTOTAL(9,R858:AA858)</f>
        <v>0</v>
      </c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">
      <c r="A859" s="13" t="s">
        <v>1531</v>
      </c>
      <c r="B859" s="5" t="s">
        <v>1532</v>
      </c>
      <c r="C859" s="6">
        <f t="shared" ref="C859:AA859" si="420">C860+C872+C874+C877+C879+C881</f>
        <v>18</v>
      </c>
      <c r="D859" s="6">
        <f t="shared" si="420"/>
        <v>0</v>
      </c>
      <c r="E859" s="6">
        <f t="shared" si="420"/>
        <v>4</v>
      </c>
      <c r="F859" s="6">
        <f t="shared" si="420"/>
        <v>0</v>
      </c>
      <c r="G859" s="6">
        <f t="shared" si="420"/>
        <v>0</v>
      </c>
      <c r="H859" s="6">
        <f t="shared" si="420"/>
        <v>0</v>
      </c>
      <c r="I859" s="6">
        <f t="shared" si="420"/>
        <v>0</v>
      </c>
      <c r="J859" s="6">
        <f t="shared" si="420"/>
        <v>0</v>
      </c>
      <c r="K859" s="6">
        <f t="shared" si="420"/>
        <v>0</v>
      </c>
      <c r="L859" s="6">
        <f t="shared" si="420"/>
        <v>14</v>
      </c>
      <c r="M859" s="6">
        <f t="shared" si="420"/>
        <v>0</v>
      </c>
      <c r="N859" s="6">
        <f t="shared" si="420"/>
        <v>0</v>
      </c>
      <c r="O859" s="6">
        <f t="shared" si="420"/>
        <v>0</v>
      </c>
      <c r="P859" s="6">
        <f t="shared" si="420"/>
        <v>0</v>
      </c>
      <c r="Q859" s="11">
        <f t="shared" si="420"/>
        <v>18</v>
      </c>
      <c r="R859" s="6">
        <f t="shared" si="420"/>
        <v>0</v>
      </c>
      <c r="S859" s="6">
        <f t="shared" si="420"/>
        <v>4</v>
      </c>
      <c r="T859" s="6">
        <f t="shared" si="420"/>
        <v>14</v>
      </c>
      <c r="U859" s="6">
        <f t="shared" si="420"/>
        <v>0</v>
      </c>
      <c r="V859" s="6">
        <f t="shared" si="420"/>
        <v>0</v>
      </c>
      <c r="W859" s="6">
        <f t="shared" si="420"/>
        <v>0</v>
      </c>
      <c r="X859" s="6">
        <f t="shared" si="420"/>
        <v>0</v>
      </c>
      <c r="Y859" s="6">
        <f t="shared" si="420"/>
        <v>0</v>
      </c>
      <c r="Z859" s="6">
        <f t="shared" si="420"/>
        <v>0</v>
      </c>
      <c r="AA859" s="6">
        <f t="shared" si="420"/>
        <v>0</v>
      </c>
    </row>
    <row r="860" spans="1:27" ht="24">
      <c r="A860" s="13" t="s">
        <v>1533</v>
      </c>
      <c r="B860" s="5" t="s">
        <v>3157</v>
      </c>
      <c r="C860" s="6">
        <f t="shared" ref="C860:AA860" si="421">SUM(C861:C871)</f>
        <v>18</v>
      </c>
      <c r="D860" s="6">
        <f t="shared" si="421"/>
        <v>0</v>
      </c>
      <c r="E860" s="6">
        <f t="shared" si="421"/>
        <v>4</v>
      </c>
      <c r="F860" s="6">
        <f t="shared" si="421"/>
        <v>0</v>
      </c>
      <c r="G860" s="6">
        <f t="shared" si="421"/>
        <v>0</v>
      </c>
      <c r="H860" s="6">
        <f t="shared" si="421"/>
        <v>0</v>
      </c>
      <c r="I860" s="6">
        <f t="shared" si="421"/>
        <v>0</v>
      </c>
      <c r="J860" s="6">
        <f t="shared" si="421"/>
        <v>0</v>
      </c>
      <c r="K860" s="6">
        <f t="shared" si="421"/>
        <v>0</v>
      </c>
      <c r="L860" s="6">
        <f t="shared" si="421"/>
        <v>14</v>
      </c>
      <c r="M860" s="6">
        <f t="shared" si="421"/>
        <v>0</v>
      </c>
      <c r="N860" s="6">
        <f t="shared" si="421"/>
        <v>0</v>
      </c>
      <c r="O860" s="6">
        <f t="shared" si="421"/>
        <v>0</v>
      </c>
      <c r="P860" s="6">
        <f t="shared" si="421"/>
        <v>0</v>
      </c>
      <c r="Q860" s="11">
        <f t="shared" si="421"/>
        <v>18</v>
      </c>
      <c r="R860" s="6">
        <f t="shared" si="421"/>
        <v>0</v>
      </c>
      <c r="S860" s="6">
        <f t="shared" si="421"/>
        <v>4</v>
      </c>
      <c r="T860" s="6">
        <f t="shared" si="421"/>
        <v>14</v>
      </c>
      <c r="U860" s="6">
        <f t="shared" si="421"/>
        <v>0</v>
      </c>
      <c r="V860" s="6">
        <f t="shared" si="421"/>
        <v>0</v>
      </c>
      <c r="W860" s="6">
        <f t="shared" si="421"/>
        <v>0</v>
      </c>
      <c r="X860" s="6">
        <f t="shared" si="421"/>
        <v>0</v>
      </c>
      <c r="Y860" s="6">
        <f t="shared" si="421"/>
        <v>0</v>
      </c>
      <c r="Z860" s="6">
        <f t="shared" si="421"/>
        <v>0</v>
      </c>
      <c r="AA860" s="6">
        <f t="shared" si="421"/>
        <v>0</v>
      </c>
    </row>
    <row r="861" spans="1:27">
      <c r="A861" s="13" t="s">
        <v>1535</v>
      </c>
      <c r="B861" s="7" t="s">
        <v>2516</v>
      </c>
      <c r="C861" s="8">
        <f t="shared" si="418"/>
        <v>0</v>
      </c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2">
        <f t="shared" si="419"/>
        <v>0</v>
      </c>
      <c r="R861" s="9">
        <f t="shared" ref="R861:R871" si="422">D861</f>
        <v>0</v>
      </c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">
      <c r="A862" s="13" t="s">
        <v>1536</v>
      </c>
      <c r="B862" s="7" t="s">
        <v>2517</v>
      </c>
      <c r="C862" s="8">
        <f t="shared" si="418"/>
        <v>0</v>
      </c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2">
        <f t="shared" si="419"/>
        <v>0</v>
      </c>
      <c r="R862" s="9">
        <f t="shared" si="422"/>
        <v>0</v>
      </c>
      <c r="S862" s="9"/>
      <c r="T862" s="9"/>
      <c r="U862" s="9"/>
      <c r="V862" s="9"/>
      <c r="W862" s="9"/>
      <c r="X862" s="9"/>
      <c r="Y862" s="9"/>
      <c r="Z862" s="9"/>
      <c r="AA862" s="9"/>
    </row>
    <row r="863" spans="1:27">
      <c r="A863" s="13" t="s">
        <v>1537</v>
      </c>
      <c r="B863" s="7" t="s">
        <v>2518</v>
      </c>
      <c r="C863" s="8">
        <f t="shared" si="418"/>
        <v>0</v>
      </c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2">
        <f t="shared" si="419"/>
        <v>0</v>
      </c>
      <c r="R863" s="9">
        <f t="shared" si="422"/>
        <v>0</v>
      </c>
      <c r="S863" s="9"/>
      <c r="T863" s="9"/>
      <c r="U863" s="9"/>
      <c r="V863" s="9"/>
      <c r="W863" s="9"/>
      <c r="X863" s="9"/>
      <c r="Y863" s="9"/>
      <c r="Z863" s="9"/>
      <c r="AA863" s="9"/>
    </row>
    <row r="864" spans="1:27">
      <c r="A864" s="13" t="s">
        <v>1538</v>
      </c>
      <c r="B864" s="7" t="s">
        <v>3158</v>
      </c>
      <c r="C864" s="8">
        <f t="shared" si="418"/>
        <v>0</v>
      </c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2">
        <f t="shared" si="419"/>
        <v>0</v>
      </c>
      <c r="R864" s="9">
        <f t="shared" si="422"/>
        <v>0</v>
      </c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36">
      <c r="A865" s="13" t="s">
        <v>1540</v>
      </c>
      <c r="B865" s="7" t="s">
        <v>3159</v>
      </c>
      <c r="C865" s="8">
        <f t="shared" si="418"/>
        <v>0</v>
      </c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2">
        <f t="shared" si="419"/>
        <v>0</v>
      </c>
      <c r="R865" s="9">
        <f t="shared" si="422"/>
        <v>0</v>
      </c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">
      <c r="A866" s="13" t="s">
        <v>1542</v>
      </c>
      <c r="B866" s="7" t="s">
        <v>3160</v>
      </c>
      <c r="C866" s="8">
        <f t="shared" si="418"/>
        <v>0</v>
      </c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2">
        <f t="shared" si="419"/>
        <v>0</v>
      </c>
      <c r="R866" s="9">
        <f t="shared" si="422"/>
        <v>0</v>
      </c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">
      <c r="A867" s="13" t="s">
        <v>1544</v>
      </c>
      <c r="B867" s="7" t="s">
        <v>3161</v>
      </c>
      <c r="C867" s="8">
        <f t="shared" si="418"/>
        <v>0</v>
      </c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2">
        <f t="shared" si="419"/>
        <v>0</v>
      </c>
      <c r="R867" s="9">
        <f t="shared" si="422"/>
        <v>0</v>
      </c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36">
      <c r="A868" s="13" t="s">
        <v>1546</v>
      </c>
      <c r="B868" s="7" t="s">
        <v>3162</v>
      </c>
      <c r="C868" s="8">
        <f t="shared" si="418"/>
        <v>0</v>
      </c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2">
        <f t="shared" si="419"/>
        <v>0</v>
      </c>
      <c r="R868" s="9">
        <f t="shared" si="422"/>
        <v>0</v>
      </c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36">
      <c r="A869" s="13" t="s">
        <v>1548</v>
      </c>
      <c r="B869" s="7" t="s">
        <v>3163</v>
      </c>
      <c r="C869" s="8">
        <f t="shared" si="418"/>
        <v>0</v>
      </c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2">
        <f t="shared" si="419"/>
        <v>0</v>
      </c>
      <c r="R869" s="9">
        <f t="shared" si="422"/>
        <v>0</v>
      </c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">
      <c r="A870" s="13" t="s">
        <v>1550</v>
      </c>
      <c r="B870" s="7" t="s">
        <v>3164</v>
      </c>
      <c r="C870" s="8">
        <f t="shared" si="418"/>
        <v>0</v>
      </c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2">
        <f t="shared" si="419"/>
        <v>0</v>
      </c>
      <c r="R870" s="9">
        <f t="shared" si="422"/>
        <v>0</v>
      </c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36">
      <c r="A871" s="13" t="s">
        <v>1552</v>
      </c>
      <c r="B871" s="7" t="s">
        <v>3165</v>
      </c>
      <c r="C871" s="8">
        <f t="shared" si="418"/>
        <v>18</v>
      </c>
      <c r="D871" s="9"/>
      <c r="E871" s="9">
        <v>4</v>
      </c>
      <c r="F871" s="9"/>
      <c r="G871" s="9"/>
      <c r="H871" s="9"/>
      <c r="I871" s="9"/>
      <c r="J871" s="9"/>
      <c r="K871" s="9"/>
      <c r="L871" s="9">
        <v>14</v>
      </c>
      <c r="M871" s="9"/>
      <c r="N871" s="9"/>
      <c r="O871" s="9"/>
      <c r="P871" s="9"/>
      <c r="Q871" s="12">
        <f t="shared" si="419"/>
        <v>18</v>
      </c>
      <c r="R871" s="9">
        <f t="shared" si="422"/>
        <v>0</v>
      </c>
      <c r="S871" s="9">
        <v>4</v>
      </c>
      <c r="T871" s="9">
        <v>14</v>
      </c>
      <c r="U871" s="9"/>
      <c r="V871" s="9"/>
      <c r="W871" s="9"/>
      <c r="X871" s="9"/>
      <c r="Y871" s="9"/>
      <c r="Z871" s="9"/>
      <c r="AA871" s="9"/>
    </row>
    <row r="872" spans="1:27" ht="24">
      <c r="A872" s="13" t="s">
        <v>1554</v>
      </c>
      <c r="B872" s="5" t="s">
        <v>3166</v>
      </c>
      <c r="C872" s="6">
        <f t="shared" ref="C872:AA872" si="423">C873</f>
        <v>0</v>
      </c>
      <c r="D872" s="6">
        <f t="shared" si="423"/>
        <v>0</v>
      </c>
      <c r="E872" s="6">
        <f t="shared" si="423"/>
        <v>0</v>
      </c>
      <c r="F872" s="6">
        <f t="shared" si="423"/>
        <v>0</v>
      </c>
      <c r="G872" s="6">
        <f t="shared" si="423"/>
        <v>0</v>
      </c>
      <c r="H872" s="6">
        <f t="shared" si="423"/>
        <v>0</v>
      </c>
      <c r="I872" s="6">
        <f t="shared" si="423"/>
        <v>0</v>
      </c>
      <c r="J872" s="6">
        <f t="shared" si="423"/>
        <v>0</v>
      </c>
      <c r="K872" s="6">
        <f t="shared" si="423"/>
        <v>0</v>
      </c>
      <c r="L872" s="6">
        <f t="shared" si="423"/>
        <v>0</v>
      </c>
      <c r="M872" s="6">
        <f t="shared" si="423"/>
        <v>0</v>
      </c>
      <c r="N872" s="6">
        <f t="shared" si="423"/>
        <v>0</v>
      </c>
      <c r="O872" s="6">
        <f t="shared" si="423"/>
        <v>0</v>
      </c>
      <c r="P872" s="6">
        <f t="shared" si="423"/>
        <v>0</v>
      </c>
      <c r="Q872" s="11">
        <f t="shared" si="423"/>
        <v>0</v>
      </c>
      <c r="R872" s="6">
        <f t="shared" si="423"/>
        <v>0</v>
      </c>
      <c r="S872" s="6">
        <f t="shared" si="423"/>
        <v>0</v>
      </c>
      <c r="T872" s="6">
        <f t="shared" si="423"/>
        <v>0</v>
      </c>
      <c r="U872" s="6">
        <f t="shared" si="423"/>
        <v>0</v>
      </c>
      <c r="V872" s="6">
        <f t="shared" si="423"/>
        <v>0</v>
      </c>
      <c r="W872" s="6">
        <f t="shared" si="423"/>
        <v>0</v>
      </c>
      <c r="X872" s="6">
        <f t="shared" si="423"/>
        <v>0</v>
      </c>
      <c r="Y872" s="6">
        <f t="shared" si="423"/>
        <v>0</v>
      </c>
      <c r="Z872" s="6">
        <f t="shared" si="423"/>
        <v>0</v>
      </c>
      <c r="AA872" s="6">
        <f t="shared" si="423"/>
        <v>0</v>
      </c>
    </row>
    <row r="873" spans="1:27" ht="24">
      <c r="A873" s="13" t="s">
        <v>1556</v>
      </c>
      <c r="B873" s="7" t="s">
        <v>3167</v>
      </c>
      <c r="C873" s="8">
        <f t="shared" ref="C873:C876" si="424">SUBTOTAL(9,D873:P873)</f>
        <v>0</v>
      </c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2">
        <f t="shared" ref="Q873:Q876" si="425">SUBTOTAL(9,R873:AA873)</f>
        <v>0</v>
      </c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">
      <c r="A874" s="13" t="s">
        <v>1558</v>
      </c>
      <c r="B874" s="5" t="s">
        <v>3168</v>
      </c>
      <c r="C874" s="6">
        <f t="shared" ref="C874:AA874" si="426">SUM(C875:C876)</f>
        <v>0</v>
      </c>
      <c r="D874" s="6">
        <f t="shared" si="426"/>
        <v>0</v>
      </c>
      <c r="E874" s="6">
        <f t="shared" si="426"/>
        <v>0</v>
      </c>
      <c r="F874" s="6">
        <f t="shared" si="426"/>
        <v>0</v>
      </c>
      <c r="G874" s="6">
        <f t="shared" si="426"/>
        <v>0</v>
      </c>
      <c r="H874" s="6">
        <f t="shared" si="426"/>
        <v>0</v>
      </c>
      <c r="I874" s="6">
        <f t="shared" si="426"/>
        <v>0</v>
      </c>
      <c r="J874" s="6">
        <f t="shared" si="426"/>
        <v>0</v>
      </c>
      <c r="K874" s="6">
        <f t="shared" si="426"/>
        <v>0</v>
      </c>
      <c r="L874" s="6">
        <f t="shared" si="426"/>
        <v>0</v>
      </c>
      <c r="M874" s="6">
        <f t="shared" si="426"/>
        <v>0</v>
      </c>
      <c r="N874" s="6">
        <f t="shared" si="426"/>
        <v>0</v>
      </c>
      <c r="O874" s="6">
        <f t="shared" si="426"/>
        <v>0</v>
      </c>
      <c r="P874" s="6">
        <f t="shared" si="426"/>
        <v>0</v>
      </c>
      <c r="Q874" s="11">
        <f t="shared" si="426"/>
        <v>0</v>
      </c>
      <c r="R874" s="6">
        <f t="shared" si="426"/>
        <v>0</v>
      </c>
      <c r="S874" s="6">
        <f t="shared" si="426"/>
        <v>0</v>
      </c>
      <c r="T874" s="6">
        <f t="shared" si="426"/>
        <v>0</v>
      </c>
      <c r="U874" s="6">
        <f t="shared" si="426"/>
        <v>0</v>
      </c>
      <c r="V874" s="6">
        <f t="shared" si="426"/>
        <v>0</v>
      </c>
      <c r="W874" s="6">
        <f t="shared" si="426"/>
        <v>0</v>
      </c>
      <c r="X874" s="6">
        <f t="shared" si="426"/>
        <v>0</v>
      </c>
      <c r="Y874" s="6">
        <f t="shared" si="426"/>
        <v>0</v>
      </c>
      <c r="Z874" s="6">
        <f t="shared" si="426"/>
        <v>0</v>
      </c>
      <c r="AA874" s="6">
        <f t="shared" si="426"/>
        <v>0</v>
      </c>
    </row>
    <row r="875" spans="1:27" ht="24">
      <c r="A875" s="13" t="s">
        <v>1560</v>
      </c>
      <c r="B875" s="7" t="s">
        <v>3169</v>
      </c>
      <c r="C875" s="8">
        <f t="shared" si="424"/>
        <v>0</v>
      </c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2">
        <f t="shared" si="425"/>
        <v>0</v>
      </c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36">
      <c r="A876" s="13" t="s">
        <v>1562</v>
      </c>
      <c r="B876" s="7" t="s">
        <v>3170</v>
      </c>
      <c r="C876" s="8">
        <f t="shared" si="424"/>
        <v>0</v>
      </c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2">
        <f t="shared" si="425"/>
        <v>0</v>
      </c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">
      <c r="A877" s="13" t="s">
        <v>1564</v>
      </c>
      <c r="B877" s="5" t="s">
        <v>3171</v>
      </c>
      <c r="C877" s="6">
        <f t="shared" ref="C877:AA877" si="427">C878</f>
        <v>0</v>
      </c>
      <c r="D877" s="6">
        <f t="shared" si="427"/>
        <v>0</v>
      </c>
      <c r="E877" s="6">
        <f t="shared" si="427"/>
        <v>0</v>
      </c>
      <c r="F877" s="6">
        <f t="shared" si="427"/>
        <v>0</v>
      </c>
      <c r="G877" s="6">
        <f t="shared" si="427"/>
        <v>0</v>
      </c>
      <c r="H877" s="6">
        <f t="shared" si="427"/>
        <v>0</v>
      </c>
      <c r="I877" s="6">
        <f t="shared" si="427"/>
        <v>0</v>
      </c>
      <c r="J877" s="6">
        <f t="shared" si="427"/>
        <v>0</v>
      </c>
      <c r="K877" s="6">
        <f t="shared" si="427"/>
        <v>0</v>
      </c>
      <c r="L877" s="6">
        <f t="shared" si="427"/>
        <v>0</v>
      </c>
      <c r="M877" s="6">
        <f t="shared" si="427"/>
        <v>0</v>
      </c>
      <c r="N877" s="6">
        <f t="shared" si="427"/>
        <v>0</v>
      </c>
      <c r="O877" s="6">
        <f t="shared" si="427"/>
        <v>0</v>
      </c>
      <c r="P877" s="6">
        <f t="shared" si="427"/>
        <v>0</v>
      </c>
      <c r="Q877" s="11">
        <f t="shared" si="427"/>
        <v>0</v>
      </c>
      <c r="R877" s="6">
        <f t="shared" si="427"/>
        <v>0</v>
      </c>
      <c r="S877" s="6">
        <f t="shared" si="427"/>
        <v>0</v>
      </c>
      <c r="T877" s="6">
        <f t="shared" si="427"/>
        <v>0</v>
      </c>
      <c r="U877" s="6">
        <f t="shared" si="427"/>
        <v>0</v>
      </c>
      <c r="V877" s="6">
        <f t="shared" si="427"/>
        <v>0</v>
      </c>
      <c r="W877" s="6">
        <f t="shared" si="427"/>
        <v>0</v>
      </c>
      <c r="X877" s="6">
        <f t="shared" si="427"/>
        <v>0</v>
      </c>
      <c r="Y877" s="6">
        <f t="shared" si="427"/>
        <v>0</v>
      </c>
      <c r="Z877" s="6">
        <f t="shared" si="427"/>
        <v>0</v>
      </c>
      <c r="AA877" s="6">
        <f t="shared" si="427"/>
        <v>0</v>
      </c>
    </row>
    <row r="878" spans="1:27" ht="24">
      <c r="A878" s="13" t="s">
        <v>1566</v>
      </c>
      <c r="B878" s="7" t="s">
        <v>3172</v>
      </c>
      <c r="C878" s="8">
        <f t="shared" ref="C878:C882" si="428">SUBTOTAL(9,D878:P878)</f>
        <v>0</v>
      </c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2">
        <f t="shared" ref="Q878:Q882" si="429">SUBTOTAL(9,R878:AA878)</f>
        <v>0</v>
      </c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">
      <c r="A879" s="13" t="s">
        <v>1568</v>
      </c>
      <c r="B879" s="5" t="s">
        <v>3173</v>
      </c>
      <c r="C879" s="6">
        <f t="shared" ref="C879:AA879" si="430">C880</f>
        <v>0</v>
      </c>
      <c r="D879" s="6">
        <f t="shared" si="430"/>
        <v>0</v>
      </c>
      <c r="E879" s="6">
        <f t="shared" si="430"/>
        <v>0</v>
      </c>
      <c r="F879" s="6">
        <f t="shared" si="430"/>
        <v>0</v>
      </c>
      <c r="G879" s="6">
        <f t="shared" si="430"/>
        <v>0</v>
      </c>
      <c r="H879" s="6">
        <f t="shared" si="430"/>
        <v>0</v>
      </c>
      <c r="I879" s="6">
        <f t="shared" si="430"/>
        <v>0</v>
      </c>
      <c r="J879" s="6">
        <f t="shared" si="430"/>
        <v>0</v>
      </c>
      <c r="K879" s="6">
        <f t="shared" si="430"/>
        <v>0</v>
      </c>
      <c r="L879" s="6">
        <f t="shared" si="430"/>
        <v>0</v>
      </c>
      <c r="M879" s="6">
        <f t="shared" si="430"/>
        <v>0</v>
      </c>
      <c r="N879" s="6">
        <f t="shared" si="430"/>
        <v>0</v>
      </c>
      <c r="O879" s="6">
        <f t="shared" si="430"/>
        <v>0</v>
      </c>
      <c r="P879" s="6">
        <f t="shared" si="430"/>
        <v>0</v>
      </c>
      <c r="Q879" s="11">
        <f t="shared" si="430"/>
        <v>0</v>
      </c>
      <c r="R879" s="6">
        <f t="shared" si="430"/>
        <v>0</v>
      </c>
      <c r="S879" s="6">
        <f t="shared" si="430"/>
        <v>0</v>
      </c>
      <c r="T879" s="6">
        <f t="shared" si="430"/>
        <v>0</v>
      </c>
      <c r="U879" s="6">
        <f t="shared" si="430"/>
        <v>0</v>
      </c>
      <c r="V879" s="6">
        <f t="shared" si="430"/>
        <v>0</v>
      </c>
      <c r="W879" s="6">
        <f t="shared" si="430"/>
        <v>0</v>
      </c>
      <c r="X879" s="6">
        <f t="shared" si="430"/>
        <v>0</v>
      </c>
      <c r="Y879" s="6">
        <f t="shared" si="430"/>
        <v>0</v>
      </c>
      <c r="Z879" s="6">
        <f t="shared" si="430"/>
        <v>0</v>
      </c>
      <c r="AA879" s="6">
        <f t="shared" si="430"/>
        <v>0</v>
      </c>
    </row>
    <row r="880" spans="1:27" ht="24">
      <c r="A880" s="13" t="s">
        <v>1570</v>
      </c>
      <c r="B880" s="7" t="s">
        <v>3174</v>
      </c>
      <c r="C880" s="8">
        <f t="shared" si="428"/>
        <v>0</v>
      </c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2">
        <f t="shared" si="429"/>
        <v>0</v>
      </c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">
      <c r="A881" s="13" t="s">
        <v>1572</v>
      </c>
      <c r="B881" s="5" t="s">
        <v>3175</v>
      </c>
      <c r="C881" s="6">
        <f t="shared" ref="C881:AA881" si="431">C882</f>
        <v>0</v>
      </c>
      <c r="D881" s="6">
        <f t="shared" si="431"/>
        <v>0</v>
      </c>
      <c r="E881" s="6">
        <f t="shared" si="431"/>
        <v>0</v>
      </c>
      <c r="F881" s="6">
        <f t="shared" si="431"/>
        <v>0</v>
      </c>
      <c r="G881" s="6">
        <f t="shared" si="431"/>
        <v>0</v>
      </c>
      <c r="H881" s="6">
        <f t="shared" si="431"/>
        <v>0</v>
      </c>
      <c r="I881" s="6">
        <f t="shared" si="431"/>
        <v>0</v>
      </c>
      <c r="J881" s="6">
        <f t="shared" si="431"/>
        <v>0</v>
      </c>
      <c r="K881" s="6">
        <f t="shared" si="431"/>
        <v>0</v>
      </c>
      <c r="L881" s="6">
        <f t="shared" si="431"/>
        <v>0</v>
      </c>
      <c r="M881" s="6">
        <f t="shared" si="431"/>
        <v>0</v>
      </c>
      <c r="N881" s="6">
        <f t="shared" si="431"/>
        <v>0</v>
      </c>
      <c r="O881" s="6">
        <f t="shared" si="431"/>
        <v>0</v>
      </c>
      <c r="P881" s="6">
        <f t="shared" si="431"/>
        <v>0</v>
      </c>
      <c r="Q881" s="11">
        <f t="shared" si="431"/>
        <v>0</v>
      </c>
      <c r="R881" s="6">
        <f t="shared" si="431"/>
        <v>0</v>
      </c>
      <c r="S881" s="6">
        <f t="shared" si="431"/>
        <v>0</v>
      </c>
      <c r="T881" s="6">
        <f t="shared" si="431"/>
        <v>0</v>
      </c>
      <c r="U881" s="6">
        <f t="shared" si="431"/>
        <v>0</v>
      </c>
      <c r="V881" s="6">
        <f t="shared" si="431"/>
        <v>0</v>
      </c>
      <c r="W881" s="6">
        <f t="shared" si="431"/>
        <v>0</v>
      </c>
      <c r="X881" s="6">
        <f t="shared" si="431"/>
        <v>0</v>
      </c>
      <c r="Y881" s="6">
        <f t="shared" si="431"/>
        <v>0</v>
      </c>
      <c r="Z881" s="6">
        <f t="shared" si="431"/>
        <v>0</v>
      </c>
      <c r="AA881" s="6">
        <f t="shared" si="431"/>
        <v>0</v>
      </c>
    </row>
    <row r="882" spans="1:27" ht="24">
      <c r="A882" s="13" t="s">
        <v>1574</v>
      </c>
      <c r="B882" s="7" t="s">
        <v>3176</v>
      </c>
      <c r="C882" s="8">
        <f t="shared" si="428"/>
        <v>0</v>
      </c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2">
        <f t="shared" si="429"/>
        <v>0</v>
      </c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>
      <c r="A883" s="13" t="s">
        <v>1576</v>
      </c>
      <c r="B883" s="5" t="s">
        <v>1577</v>
      </c>
      <c r="C883" s="6">
        <f t="shared" ref="C883:AA883" si="432">C884+C909+C937+C964+C975+C986+C992+C999+C1006+C1010</f>
        <v>495</v>
      </c>
      <c r="D883" s="6">
        <f t="shared" si="432"/>
        <v>57</v>
      </c>
      <c r="E883" s="6">
        <f t="shared" si="432"/>
        <v>155</v>
      </c>
      <c r="F883" s="6">
        <f t="shared" si="432"/>
        <v>0</v>
      </c>
      <c r="G883" s="6">
        <f t="shared" si="432"/>
        <v>0</v>
      </c>
      <c r="H883" s="6">
        <f t="shared" si="432"/>
        <v>0</v>
      </c>
      <c r="I883" s="6">
        <f t="shared" si="432"/>
        <v>0</v>
      </c>
      <c r="J883" s="6">
        <f t="shared" si="432"/>
        <v>0</v>
      </c>
      <c r="K883" s="6">
        <f t="shared" si="432"/>
        <v>0</v>
      </c>
      <c r="L883" s="6">
        <f t="shared" si="432"/>
        <v>283</v>
      </c>
      <c r="M883" s="6">
        <f t="shared" si="432"/>
        <v>0</v>
      </c>
      <c r="N883" s="6">
        <f t="shared" si="432"/>
        <v>0</v>
      </c>
      <c r="O883" s="6">
        <f t="shared" si="432"/>
        <v>0</v>
      </c>
      <c r="P883" s="6">
        <f t="shared" si="432"/>
        <v>0</v>
      </c>
      <c r="Q883" s="11">
        <f t="shared" si="432"/>
        <v>495</v>
      </c>
      <c r="R883" s="6">
        <f t="shared" si="432"/>
        <v>57</v>
      </c>
      <c r="S883" s="6">
        <f t="shared" si="432"/>
        <v>155</v>
      </c>
      <c r="T883" s="6">
        <f t="shared" si="432"/>
        <v>283</v>
      </c>
      <c r="U883" s="6">
        <f t="shared" si="432"/>
        <v>0</v>
      </c>
      <c r="V883" s="6">
        <f t="shared" si="432"/>
        <v>0</v>
      </c>
      <c r="W883" s="6">
        <f t="shared" si="432"/>
        <v>0</v>
      </c>
      <c r="X883" s="6">
        <f t="shared" si="432"/>
        <v>0</v>
      </c>
      <c r="Y883" s="6">
        <f t="shared" si="432"/>
        <v>0</v>
      </c>
      <c r="Z883" s="6">
        <f t="shared" si="432"/>
        <v>0</v>
      </c>
      <c r="AA883" s="6">
        <f t="shared" si="432"/>
        <v>0</v>
      </c>
    </row>
    <row r="884" spans="1:27">
      <c r="A884" s="13" t="s">
        <v>1578</v>
      </c>
      <c r="B884" s="5" t="s">
        <v>3177</v>
      </c>
      <c r="C884" s="6">
        <f t="shared" ref="C884:AA884" si="433">SUM(C885:C908)</f>
        <v>66</v>
      </c>
      <c r="D884" s="6">
        <f t="shared" si="433"/>
        <v>57</v>
      </c>
      <c r="E884" s="6">
        <f t="shared" si="433"/>
        <v>9</v>
      </c>
      <c r="F884" s="6">
        <f t="shared" si="433"/>
        <v>0</v>
      </c>
      <c r="G884" s="6">
        <f t="shared" si="433"/>
        <v>0</v>
      </c>
      <c r="H884" s="6">
        <f t="shared" si="433"/>
        <v>0</v>
      </c>
      <c r="I884" s="6">
        <f t="shared" si="433"/>
        <v>0</v>
      </c>
      <c r="J884" s="6">
        <f t="shared" si="433"/>
        <v>0</v>
      </c>
      <c r="K884" s="6">
        <f t="shared" si="433"/>
        <v>0</v>
      </c>
      <c r="L884" s="6">
        <f t="shared" si="433"/>
        <v>0</v>
      </c>
      <c r="M884" s="6">
        <f t="shared" si="433"/>
        <v>0</v>
      </c>
      <c r="N884" s="6">
        <f t="shared" si="433"/>
        <v>0</v>
      </c>
      <c r="O884" s="6">
        <f t="shared" si="433"/>
        <v>0</v>
      </c>
      <c r="P884" s="6">
        <f t="shared" si="433"/>
        <v>0</v>
      </c>
      <c r="Q884" s="11">
        <f t="shared" si="433"/>
        <v>66</v>
      </c>
      <c r="R884" s="6">
        <f t="shared" si="433"/>
        <v>57</v>
      </c>
      <c r="S884" s="6">
        <f t="shared" si="433"/>
        <v>9</v>
      </c>
      <c r="T884" s="6">
        <f t="shared" si="433"/>
        <v>0</v>
      </c>
      <c r="U884" s="6">
        <f t="shared" si="433"/>
        <v>0</v>
      </c>
      <c r="V884" s="6">
        <f t="shared" si="433"/>
        <v>0</v>
      </c>
      <c r="W884" s="6">
        <f t="shared" si="433"/>
        <v>0</v>
      </c>
      <c r="X884" s="6">
        <f t="shared" si="433"/>
        <v>0</v>
      </c>
      <c r="Y884" s="6">
        <f t="shared" si="433"/>
        <v>0</v>
      </c>
      <c r="Z884" s="6">
        <f t="shared" si="433"/>
        <v>0</v>
      </c>
      <c r="AA884" s="6">
        <f t="shared" si="433"/>
        <v>0</v>
      </c>
    </row>
    <row r="885" spans="1:27">
      <c r="A885" s="13" t="s">
        <v>1580</v>
      </c>
      <c r="B885" s="7" t="s">
        <v>2516</v>
      </c>
      <c r="C885" s="8">
        <f t="shared" ref="C885:C908" si="434">SUBTOTAL(9,D885:P885)</f>
        <v>0</v>
      </c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2">
        <f t="shared" ref="Q885:Q908" si="435">SUBTOTAL(9,R885:AA885)</f>
        <v>0</v>
      </c>
      <c r="R885" s="9">
        <f t="shared" ref="R885:R908" si="436">D885</f>
        <v>0</v>
      </c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">
      <c r="A886" s="13" t="s">
        <v>1581</v>
      </c>
      <c r="B886" s="7" t="s">
        <v>2517</v>
      </c>
      <c r="C886" s="8">
        <f t="shared" si="434"/>
        <v>0</v>
      </c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2">
        <f t="shared" si="435"/>
        <v>0</v>
      </c>
      <c r="R886" s="9">
        <f t="shared" si="436"/>
        <v>0</v>
      </c>
      <c r="S886" s="9"/>
      <c r="T886" s="9"/>
      <c r="U886" s="9"/>
      <c r="V886" s="9"/>
      <c r="W886" s="9"/>
      <c r="X886" s="9"/>
      <c r="Y886" s="9"/>
      <c r="Z886" s="9"/>
      <c r="AA886" s="9"/>
    </row>
    <row r="887" spans="1:27">
      <c r="A887" s="13" t="s">
        <v>1582</v>
      </c>
      <c r="B887" s="7" t="s">
        <v>2518</v>
      </c>
      <c r="C887" s="8">
        <f t="shared" si="434"/>
        <v>0</v>
      </c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2">
        <f t="shared" si="435"/>
        <v>0</v>
      </c>
      <c r="R887" s="9">
        <f t="shared" si="436"/>
        <v>0</v>
      </c>
      <c r="S887" s="9"/>
      <c r="T887" s="9"/>
      <c r="U887" s="9"/>
      <c r="V887" s="9"/>
      <c r="W887" s="9"/>
      <c r="X887" s="9"/>
      <c r="Y887" s="9"/>
      <c r="Z887" s="9"/>
      <c r="AA887" s="9"/>
    </row>
    <row r="888" spans="1:27">
      <c r="A888" s="13" t="s">
        <v>1583</v>
      </c>
      <c r="B888" s="7" t="s">
        <v>2525</v>
      </c>
      <c r="C888" s="8">
        <f t="shared" si="434"/>
        <v>66</v>
      </c>
      <c r="D888" s="9">
        <v>57</v>
      </c>
      <c r="E888" s="9">
        <v>9</v>
      </c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2">
        <f t="shared" si="435"/>
        <v>66</v>
      </c>
      <c r="R888" s="9">
        <f t="shared" si="436"/>
        <v>57</v>
      </c>
      <c r="S888" s="9">
        <v>9</v>
      </c>
      <c r="T888" s="9"/>
      <c r="U888" s="9"/>
      <c r="V888" s="9"/>
      <c r="W888" s="9"/>
      <c r="X888" s="9"/>
      <c r="Y888" s="9"/>
      <c r="Z888" s="9"/>
      <c r="AA888" s="9"/>
    </row>
    <row r="889" spans="1:27">
      <c r="A889" s="13" t="s">
        <v>1584</v>
      </c>
      <c r="B889" s="7" t="s">
        <v>3178</v>
      </c>
      <c r="C889" s="8">
        <f t="shared" si="434"/>
        <v>0</v>
      </c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2">
        <f t="shared" si="435"/>
        <v>0</v>
      </c>
      <c r="R889" s="9">
        <f t="shared" si="436"/>
        <v>0</v>
      </c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">
      <c r="A890" s="13" t="s">
        <v>1586</v>
      </c>
      <c r="B890" s="7" t="s">
        <v>3179</v>
      </c>
      <c r="C890" s="8">
        <f t="shared" si="434"/>
        <v>0</v>
      </c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2">
        <f t="shared" si="435"/>
        <v>0</v>
      </c>
      <c r="R890" s="9">
        <f t="shared" si="436"/>
        <v>0</v>
      </c>
      <c r="S890" s="9"/>
      <c r="T890" s="9"/>
      <c r="U890" s="9"/>
      <c r="V890" s="9"/>
      <c r="W890" s="9"/>
      <c r="X890" s="9"/>
      <c r="Y890" s="9"/>
      <c r="Z890" s="9"/>
      <c r="AA890" s="9"/>
    </row>
    <row r="891" spans="1:27">
      <c r="A891" s="13" t="s">
        <v>1588</v>
      </c>
      <c r="B891" s="7" t="s">
        <v>3180</v>
      </c>
      <c r="C891" s="8">
        <f t="shared" si="434"/>
        <v>0</v>
      </c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2">
        <f t="shared" si="435"/>
        <v>0</v>
      </c>
      <c r="R891" s="9">
        <f t="shared" si="436"/>
        <v>0</v>
      </c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">
      <c r="A892" s="13" t="s">
        <v>1590</v>
      </c>
      <c r="B892" s="7" t="s">
        <v>3181</v>
      </c>
      <c r="C892" s="8">
        <f t="shared" si="434"/>
        <v>0</v>
      </c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2">
        <f t="shared" si="435"/>
        <v>0</v>
      </c>
      <c r="R892" s="9">
        <f t="shared" si="436"/>
        <v>0</v>
      </c>
      <c r="S892" s="9"/>
      <c r="T892" s="9"/>
      <c r="U892" s="9"/>
      <c r="V892" s="9"/>
      <c r="W892" s="9"/>
      <c r="X892" s="9"/>
      <c r="Y892" s="9"/>
      <c r="Z892" s="9"/>
      <c r="AA892" s="9"/>
    </row>
    <row r="893" spans="1:27">
      <c r="A893" s="13" t="s">
        <v>1592</v>
      </c>
      <c r="B893" s="7" t="s">
        <v>3182</v>
      </c>
      <c r="C893" s="8">
        <f t="shared" si="434"/>
        <v>0</v>
      </c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2">
        <f t="shared" si="435"/>
        <v>0</v>
      </c>
      <c r="R893" s="9">
        <f t="shared" si="436"/>
        <v>0</v>
      </c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">
      <c r="A894" s="13" t="s">
        <v>1594</v>
      </c>
      <c r="B894" s="7" t="s">
        <v>3183</v>
      </c>
      <c r="C894" s="8">
        <f t="shared" si="434"/>
        <v>0</v>
      </c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2">
        <f t="shared" si="435"/>
        <v>0</v>
      </c>
      <c r="R894" s="9">
        <f t="shared" si="436"/>
        <v>0</v>
      </c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">
      <c r="A895" s="13" t="s">
        <v>1596</v>
      </c>
      <c r="B895" s="7" t="s">
        <v>3184</v>
      </c>
      <c r="C895" s="8">
        <f t="shared" si="434"/>
        <v>0</v>
      </c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2">
        <f t="shared" si="435"/>
        <v>0</v>
      </c>
      <c r="R895" s="9">
        <f t="shared" si="436"/>
        <v>0</v>
      </c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">
      <c r="A896" s="13" t="s">
        <v>1598</v>
      </c>
      <c r="B896" s="7" t="s">
        <v>3185</v>
      </c>
      <c r="C896" s="8">
        <f t="shared" si="434"/>
        <v>0</v>
      </c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2">
        <f t="shared" si="435"/>
        <v>0</v>
      </c>
      <c r="R896" s="9">
        <f t="shared" si="436"/>
        <v>0</v>
      </c>
      <c r="S896" s="9"/>
      <c r="T896" s="9"/>
      <c r="U896" s="9"/>
      <c r="V896" s="9"/>
      <c r="W896" s="9"/>
      <c r="X896" s="9"/>
      <c r="Y896" s="9"/>
      <c r="Z896" s="9"/>
      <c r="AA896" s="9"/>
    </row>
    <row r="897" spans="1:27">
      <c r="A897" s="13" t="s">
        <v>1600</v>
      </c>
      <c r="B897" s="7" t="s">
        <v>3186</v>
      </c>
      <c r="C897" s="8">
        <f t="shared" si="434"/>
        <v>0</v>
      </c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2">
        <f t="shared" si="435"/>
        <v>0</v>
      </c>
      <c r="R897" s="9">
        <f t="shared" si="436"/>
        <v>0</v>
      </c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">
      <c r="A898" s="13" t="s">
        <v>1602</v>
      </c>
      <c r="B898" s="7" t="s">
        <v>3187</v>
      </c>
      <c r="C898" s="8">
        <f t="shared" si="434"/>
        <v>0</v>
      </c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2">
        <f t="shared" si="435"/>
        <v>0</v>
      </c>
      <c r="R898" s="9">
        <f t="shared" si="436"/>
        <v>0</v>
      </c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">
      <c r="A899" s="13" t="s">
        <v>1604</v>
      </c>
      <c r="B899" s="7" t="s">
        <v>3188</v>
      </c>
      <c r="C899" s="8">
        <f t="shared" si="434"/>
        <v>0</v>
      </c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2">
        <f t="shared" si="435"/>
        <v>0</v>
      </c>
      <c r="R899" s="9">
        <f t="shared" si="436"/>
        <v>0</v>
      </c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">
      <c r="A900" s="13" t="s">
        <v>1606</v>
      </c>
      <c r="B900" s="7" t="s">
        <v>3189</v>
      </c>
      <c r="C900" s="8">
        <f t="shared" si="434"/>
        <v>0</v>
      </c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2">
        <f t="shared" si="435"/>
        <v>0</v>
      </c>
      <c r="R900" s="9">
        <f t="shared" si="436"/>
        <v>0</v>
      </c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">
      <c r="A901" s="13" t="s">
        <v>1608</v>
      </c>
      <c r="B901" s="7" t="s">
        <v>3190</v>
      </c>
      <c r="C901" s="8">
        <f t="shared" si="434"/>
        <v>0</v>
      </c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2">
        <f t="shared" si="435"/>
        <v>0</v>
      </c>
      <c r="R901" s="9">
        <f t="shared" si="436"/>
        <v>0</v>
      </c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">
      <c r="A902" s="13" t="s">
        <v>1610</v>
      </c>
      <c r="B902" s="7" t="s">
        <v>3191</v>
      </c>
      <c r="C902" s="8">
        <f t="shared" si="434"/>
        <v>0</v>
      </c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2">
        <f t="shared" si="435"/>
        <v>0</v>
      </c>
      <c r="R902" s="9">
        <f t="shared" si="436"/>
        <v>0</v>
      </c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">
      <c r="A903" s="13" t="s">
        <v>1612</v>
      </c>
      <c r="B903" s="7" t="s">
        <v>3192</v>
      </c>
      <c r="C903" s="8">
        <f t="shared" si="434"/>
        <v>0</v>
      </c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2">
        <f t="shared" si="435"/>
        <v>0</v>
      </c>
      <c r="R903" s="9">
        <f t="shared" si="436"/>
        <v>0</v>
      </c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">
      <c r="A904" s="13" t="s">
        <v>1614</v>
      </c>
      <c r="B904" s="7" t="s">
        <v>3193</v>
      </c>
      <c r="C904" s="8">
        <f t="shared" si="434"/>
        <v>0</v>
      </c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2">
        <f t="shared" si="435"/>
        <v>0</v>
      </c>
      <c r="R904" s="9">
        <f t="shared" si="436"/>
        <v>0</v>
      </c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">
      <c r="A905" s="13" t="s">
        <v>1616</v>
      </c>
      <c r="B905" s="7" t="s">
        <v>3194</v>
      </c>
      <c r="C905" s="8">
        <f t="shared" si="434"/>
        <v>0</v>
      </c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2">
        <f t="shared" si="435"/>
        <v>0</v>
      </c>
      <c r="R905" s="9">
        <f t="shared" si="436"/>
        <v>0</v>
      </c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36">
      <c r="A906" s="13" t="s">
        <v>1618</v>
      </c>
      <c r="B906" s="7" t="s">
        <v>3195</v>
      </c>
      <c r="C906" s="8">
        <f t="shared" si="434"/>
        <v>0</v>
      </c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2">
        <f t="shared" si="435"/>
        <v>0</v>
      </c>
      <c r="R906" s="9">
        <f t="shared" si="436"/>
        <v>0</v>
      </c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36">
      <c r="A907" s="13" t="s">
        <v>1620</v>
      </c>
      <c r="B907" s="7" t="s">
        <v>3196</v>
      </c>
      <c r="C907" s="8">
        <f t="shared" si="434"/>
        <v>0</v>
      </c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2">
        <f t="shared" si="435"/>
        <v>0</v>
      </c>
      <c r="R907" s="9">
        <f t="shared" si="436"/>
        <v>0</v>
      </c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">
      <c r="A908" s="13" t="s">
        <v>1622</v>
      </c>
      <c r="B908" s="7" t="s">
        <v>3197</v>
      </c>
      <c r="C908" s="8">
        <f t="shared" si="434"/>
        <v>0</v>
      </c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2">
        <f t="shared" si="435"/>
        <v>0</v>
      </c>
      <c r="R908" s="9">
        <f t="shared" si="436"/>
        <v>0</v>
      </c>
      <c r="S908" s="9"/>
      <c r="T908" s="9"/>
      <c r="U908" s="9"/>
      <c r="V908" s="9"/>
      <c r="W908" s="9"/>
      <c r="X908" s="9"/>
      <c r="Y908" s="9"/>
      <c r="Z908" s="9"/>
      <c r="AA908" s="9"/>
    </row>
    <row r="909" spans="1:27">
      <c r="A909" s="13" t="s">
        <v>1624</v>
      </c>
      <c r="B909" s="5" t="s">
        <v>3198</v>
      </c>
      <c r="C909" s="6">
        <f t="shared" ref="C909:AA909" si="437">SUM(C910:C936)</f>
        <v>0</v>
      </c>
      <c r="D909" s="6">
        <f t="shared" si="437"/>
        <v>0</v>
      </c>
      <c r="E909" s="6">
        <f t="shared" si="437"/>
        <v>0</v>
      </c>
      <c r="F909" s="6">
        <f t="shared" si="437"/>
        <v>0</v>
      </c>
      <c r="G909" s="6">
        <f t="shared" si="437"/>
        <v>0</v>
      </c>
      <c r="H909" s="6">
        <f t="shared" si="437"/>
        <v>0</v>
      </c>
      <c r="I909" s="6">
        <f t="shared" si="437"/>
        <v>0</v>
      </c>
      <c r="J909" s="6">
        <f t="shared" si="437"/>
        <v>0</v>
      </c>
      <c r="K909" s="6">
        <f t="shared" si="437"/>
        <v>0</v>
      </c>
      <c r="L909" s="6">
        <f t="shared" si="437"/>
        <v>0</v>
      </c>
      <c r="M909" s="6">
        <f t="shared" si="437"/>
        <v>0</v>
      </c>
      <c r="N909" s="6">
        <f t="shared" si="437"/>
        <v>0</v>
      </c>
      <c r="O909" s="6">
        <f t="shared" si="437"/>
        <v>0</v>
      </c>
      <c r="P909" s="6">
        <f t="shared" si="437"/>
        <v>0</v>
      </c>
      <c r="Q909" s="11">
        <f t="shared" si="437"/>
        <v>0</v>
      </c>
      <c r="R909" s="6">
        <f t="shared" si="437"/>
        <v>0</v>
      </c>
      <c r="S909" s="6">
        <f t="shared" si="437"/>
        <v>0</v>
      </c>
      <c r="T909" s="6">
        <f t="shared" si="437"/>
        <v>0</v>
      </c>
      <c r="U909" s="6">
        <f t="shared" si="437"/>
        <v>0</v>
      </c>
      <c r="V909" s="6">
        <f t="shared" si="437"/>
        <v>0</v>
      </c>
      <c r="W909" s="6">
        <f t="shared" si="437"/>
        <v>0</v>
      </c>
      <c r="X909" s="6">
        <f t="shared" si="437"/>
        <v>0</v>
      </c>
      <c r="Y909" s="6">
        <f t="shared" si="437"/>
        <v>0</v>
      </c>
      <c r="Z909" s="6">
        <f t="shared" si="437"/>
        <v>0</v>
      </c>
      <c r="AA909" s="6">
        <f t="shared" si="437"/>
        <v>0</v>
      </c>
    </row>
    <row r="910" spans="1:27">
      <c r="A910" s="13" t="s">
        <v>1626</v>
      </c>
      <c r="B910" s="7" t="s">
        <v>2516</v>
      </c>
      <c r="C910" s="8">
        <f t="shared" ref="C910:C936" si="438">SUBTOTAL(9,D910:P910)</f>
        <v>0</v>
      </c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2">
        <f t="shared" ref="Q910:Q936" si="439">SUBTOTAL(9,R910:AA910)</f>
        <v>0</v>
      </c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">
      <c r="A911" s="13" t="s">
        <v>1627</v>
      </c>
      <c r="B911" s="7" t="s">
        <v>2517</v>
      </c>
      <c r="C911" s="8">
        <f t="shared" si="438"/>
        <v>0</v>
      </c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2">
        <f t="shared" si="439"/>
        <v>0</v>
      </c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>
      <c r="A912" s="13" t="s">
        <v>1628</v>
      </c>
      <c r="B912" s="7" t="s">
        <v>2518</v>
      </c>
      <c r="C912" s="8">
        <f t="shared" si="438"/>
        <v>0</v>
      </c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2">
        <f t="shared" si="439"/>
        <v>0</v>
      </c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">
      <c r="A913" s="13" t="s">
        <v>1629</v>
      </c>
      <c r="B913" s="7" t="s">
        <v>3199</v>
      </c>
      <c r="C913" s="8">
        <f t="shared" si="438"/>
        <v>0</v>
      </c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2">
        <f t="shared" si="439"/>
        <v>0</v>
      </c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>
      <c r="A914" s="13" t="s">
        <v>1631</v>
      </c>
      <c r="B914" s="7" t="s">
        <v>3200</v>
      </c>
      <c r="C914" s="8">
        <f t="shared" si="438"/>
        <v>0</v>
      </c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2">
        <f t="shared" si="439"/>
        <v>0</v>
      </c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">
      <c r="A915" s="13" t="s">
        <v>1633</v>
      </c>
      <c r="B915" s="7" t="s">
        <v>3201</v>
      </c>
      <c r="C915" s="8">
        <f t="shared" si="438"/>
        <v>0</v>
      </c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2">
        <f t="shared" si="439"/>
        <v>0</v>
      </c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">
      <c r="A916" s="13" t="s">
        <v>1635</v>
      </c>
      <c r="B916" s="7" t="s">
        <v>3202</v>
      </c>
      <c r="C916" s="8">
        <f t="shared" si="438"/>
        <v>0</v>
      </c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2">
        <f t="shared" si="439"/>
        <v>0</v>
      </c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">
      <c r="A917" s="13" t="s">
        <v>1637</v>
      </c>
      <c r="B917" s="7" t="s">
        <v>3203</v>
      </c>
      <c r="C917" s="8">
        <f t="shared" si="438"/>
        <v>0</v>
      </c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2">
        <f t="shared" si="439"/>
        <v>0</v>
      </c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">
      <c r="A918" s="13" t="s">
        <v>1639</v>
      </c>
      <c r="B918" s="7" t="s">
        <v>3204</v>
      </c>
      <c r="C918" s="8">
        <f t="shared" si="438"/>
        <v>0</v>
      </c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2">
        <f t="shared" si="439"/>
        <v>0</v>
      </c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">
      <c r="A919" s="13" t="s">
        <v>1641</v>
      </c>
      <c r="B919" s="7" t="s">
        <v>3205</v>
      </c>
      <c r="C919" s="8">
        <f t="shared" si="438"/>
        <v>0</v>
      </c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2">
        <f t="shared" si="439"/>
        <v>0</v>
      </c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>
      <c r="A920" s="13" t="s">
        <v>1643</v>
      </c>
      <c r="B920" s="7" t="s">
        <v>3206</v>
      </c>
      <c r="C920" s="8">
        <f t="shared" si="438"/>
        <v>0</v>
      </c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2">
        <f t="shared" si="439"/>
        <v>0</v>
      </c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>
      <c r="A921" s="13" t="s">
        <v>1645</v>
      </c>
      <c r="B921" s="7" t="s">
        <v>3207</v>
      </c>
      <c r="C921" s="8">
        <f t="shared" si="438"/>
        <v>0</v>
      </c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2">
        <f t="shared" si="439"/>
        <v>0</v>
      </c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">
      <c r="A922" s="13" t="s">
        <v>1647</v>
      </c>
      <c r="B922" s="7" t="s">
        <v>3208</v>
      </c>
      <c r="C922" s="8">
        <f t="shared" si="438"/>
        <v>0</v>
      </c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2">
        <f t="shared" si="439"/>
        <v>0</v>
      </c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">
      <c r="A923" s="13" t="s">
        <v>1649</v>
      </c>
      <c r="B923" s="7" t="s">
        <v>3209</v>
      </c>
      <c r="C923" s="8">
        <f t="shared" si="438"/>
        <v>0</v>
      </c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2">
        <f t="shared" si="439"/>
        <v>0</v>
      </c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>
      <c r="A924" s="13" t="s">
        <v>1651</v>
      </c>
      <c r="B924" s="7" t="s">
        <v>3210</v>
      </c>
      <c r="C924" s="8">
        <f t="shared" si="438"/>
        <v>0</v>
      </c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2">
        <f t="shared" si="439"/>
        <v>0</v>
      </c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">
      <c r="A925" s="13" t="s">
        <v>1653</v>
      </c>
      <c r="B925" s="7" t="s">
        <v>3211</v>
      </c>
      <c r="C925" s="8">
        <f t="shared" si="438"/>
        <v>0</v>
      </c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2">
        <f t="shared" si="439"/>
        <v>0</v>
      </c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">
      <c r="A926" s="13" t="s">
        <v>1655</v>
      </c>
      <c r="B926" s="7" t="s">
        <v>3212</v>
      </c>
      <c r="C926" s="8">
        <f t="shared" si="438"/>
        <v>0</v>
      </c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2">
        <f t="shared" si="439"/>
        <v>0</v>
      </c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">
      <c r="A927" s="13" t="s">
        <v>1657</v>
      </c>
      <c r="B927" s="7" t="s">
        <v>3213</v>
      </c>
      <c r="C927" s="8">
        <f t="shared" si="438"/>
        <v>0</v>
      </c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2">
        <f t="shared" si="439"/>
        <v>0</v>
      </c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>
      <c r="A928" s="13" t="s">
        <v>1659</v>
      </c>
      <c r="B928" s="7" t="s">
        <v>3214</v>
      </c>
      <c r="C928" s="8">
        <f t="shared" si="438"/>
        <v>0</v>
      </c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2">
        <f t="shared" si="439"/>
        <v>0</v>
      </c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>
      <c r="A929" s="13" t="s">
        <v>1661</v>
      </c>
      <c r="B929" s="7" t="s">
        <v>3215</v>
      </c>
      <c r="C929" s="8">
        <f t="shared" si="438"/>
        <v>0</v>
      </c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2">
        <f t="shared" si="439"/>
        <v>0</v>
      </c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">
      <c r="A930" s="13" t="s">
        <v>1663</v>
      </c>
      <c r="B930" s="7" t="s">
        <v>3216</v>
      </c>
      <c r="C930" s="8">
        <f t="shared" si="438"/>
        <v>0</v>
      </c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2">
        <f t="shared" si="439"/>
        <v>0</v>
      </c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">
      <c r="A931" s="13" t="s">
        <v>1665</v>
      </c>
      <c r="B931" s="7" t="s">
        <v>3217</v>
      </c>
      <c r="C931" s="8">
        <f t="shared" si="438"/>
        <v>0</v>
      </c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2">
        <f t="shared" si="439"/>
        <v>0</v>
      </c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">
      <c r="A932" s="13" t="s">
        <v>1667</v>
      </c>
      <c r="B932" s="7" t="s">
        <v>3218</v>
      </c>
      <c r="C932" s="8">
        <f t="shared" si="438"/>
        <v>0</v>
      </c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2">
        <f t="shared" si="439"/>
        <v>0</v>
      </c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">
      <c r="A933" s="13" t="s">
        <v>1669</v>
      </c>
      <c r="B933" s="7" t="s">
        <v>3219</v>
      </c>
      <c r="C933" s="8">
        <f t="shared" si="438"/>
        <v>0</v>
      </c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2">
        <f t="shared" si="439"/>
        <v>0</v>
      </c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36">
      <c r="A934" s="13" t="s">
        <v>1671</v>
      </c>
      <c r="B934" s="7" t="s">
        <v>3220</v>
      </c>
      <c r="C934" s="8">
        <f t="shared" si="438"/>
        <v>0</v>
      </c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2">
        <f t="shared" si="439"/>
        <v>0</v>
      </c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">
      <c r="A935" s="13" t="s">
        <v>1673</v>
      </c>
      <c r="B935" s="7" t="s">
        <v>3221</v>
      </c>
      <c r="C935" s="8">
        <f t="shared" si="438"/>
        <v>0</v>
      </c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2">
        <f t="shared" si="439"/>
        <v>0</v>
      </c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">
      <c r="A936" s="13" t="s">
        <v>1675</v>
      </c>
      <c r="B936" s="7" t="s">
        <v>3222</v>
      </c>
      <c r="C936" s="8">
        <f t="shared" si="438"/>
        <v>0</v>
      </c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2">
        <f t="shared" si="439"/>
        <v>0</v>
      </c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>
      <c r="A937" s="13" t="s">
        <v>1677</v>
      </c>
      <c r="B937" s="5" t="s">
        <v>3223</v>
      </c>
      <c r="C937" s="6">
        <f t="shared" ref="C937:AA937" si="440">SUM(C938:C963)</f>
        <v>0</v>
      </c>
      <c r="D937" s="6">
        <f t="shared" si="440"/>
        <v>0</v>
      </c>
      <c r="E937" s="6">
        <f t="shared" si="440"/>
        <v>0</v>
      </c>
      <c r="F937" s="6">
        <f t="shared" si="440"/>
        <v>0</v>
      </c>
      <c r="G937" s="6">
        <f t="shared" si="440"/>
        <v>0</v>
      </c>
      <c r="H937" s="6">
        <f t="shared" si="440"/>
        <v>0</v>
      </c>
      <c r="I937" s="6">
        <f t="shared" si="440"/>
        <v>0</v>
      </c>
      <c r="J937" s="6">
        <f t="shared" si="440"/>
        <v>0</v>
      </c>
      <c r="K937" s="6">
        <f t="shared" si="440"/>
        <v>0</v>
      </c>
      <c r="L937" s="6">
        <f t="shared" si="440"/>
        <v>0</v>
      </c>
      <c r="M937" s="6">
        <f t="shared" si="440"/>
        <v>0</v>
      </c>
      <c r="N937" s="6">
        <f t="shared" si="440"/>
        <v>0</v>
      </c>
      <c r="O937" s="6">
        <f t="shared" si="440"/>
        <v>0</v>
      </c>
      <c r="P937" s="6">
        <f t="shared" si="440"/>
        <v>0</v>
      </c>
      <c r="Q937" s="11">
        <f t="shared" si="440"/>
        <v>0</v>
      </c>
      <c r="R937" s="6">
        <f t="shared" si="440"/>
        <v>0</v>
      </c>
      <c r="S937" s="6">
        <f t="shared" si="440"/>
        <v>0</v>
      </c>
      <c r="T937" s="6">
        <f t="shared" si="440"/>
        <v>0</v>
      </c>
      <c r="U937" s="6">
        <f t="shared" si="440"/>
        <v>0</v>
      </c>
      <c r="V937" s="6">
        <f t="shared" si="440"/>
        <v>0</v>
      </c>
      <c r="W937" s="6">
        <f t="shared" si="440"/>
        <v>0</v>
      </c>
      <c r="X937" s="6">
        <f t="shared" si="440"/>
        <v>0</v>
      </c>
      <c r="Y937" s="6">
        <f t="shared" si="440"/>
        <v>0</v>
      </c>
      <c r="Z937" s="6">
        <f t="shared" si="440"/>
        <v>0</v>
      </c>
      <c r="AA937" s="6">
        <f t="shared" si="440"/>
        <v>0</v>
      </c>
    </row>
    <row r="938" spans="1:27">
      <c r="A938" s="13" t="s">
        <v>1679</v>
      </c>
      <c r="B938" s="7" t="s">
        <v>2516</v>
      </c>
      <c r="C938" s="8">
        <f t="shared" ref="C938:C963" si="441">SUBTOTAL(9,D938:P938)</f>
        <v>0</v>
      </c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2">
        <f t="shared" ref="Q938:Q963" si="442">SUBTOTAL(9,R938:AA938)</f>
        <v>0</v>
      </c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">
      <c r="A939" s="13" t="s">
        <v>1680</v>
      </c>
      <c r="B939" s="7" t="s">
        <v>2517</v>
      </c>
      <c r="C939" s="8">
        <f t="shared" si="441"/>
        <v>0</v>
      </c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2">
        <f t="shared" si="442"/>
        <v>0</v>
      </c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>
      <c r="A940" s="13" t="s">
        <v>1681</v>
      </c>
      <c r="B940" s="7" t="s">
        <v>2518</v>
      </c>
      <c r="C940" s="8">
        <f t="shared" si="441"/>
        <v>0</v>
      </c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2">
        <f t="shared" si="442"/>
        <v>0</v>
      </c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">
      <c r="A941" s="13" t="s">
        <v>1682</v>
      </c>
      <c r="B941" s="7" t="s">
        <v>3224</v>
      </c>
      <c r="C941" s="8">
        <f t="shared" si="441"/>
        <v>0</v>
      </c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2">
        <f t="shared" si="442"/>
        <v>0</v>
      </c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">
      <c r="A942" s="13" t="s">
        <v>1684</v>
      </c>
      <c r="B942" s="7" t="s">
        <v>3225</v>
      </c>
      <c r="C942" s="8">
        <f t="shared" si="441"/>
        <v>0</v>
      </c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2">
        <f t="shared" si="442"/>
        <v>0</v>
      </c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">
      <c r="A943" s="13" t="s">
        <v>1686</v>
      </c>
      <c r="B943" s="7" t="s">
        <v>3226</v>
      </c>
      <c r="C943" s="8">
        <f t="shared" si="441"/>
        <v>0</v>
      </c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2">
        <f t="shared" si="442"/>
        <v>0</v>
      </c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">
      <c r="A944" s="13" t="s">
        <v>1688</v>
      </c>
      <c r="B944" s="7" t="s">
        <v>3227</v>
      </c>
      <c r="C944" s="8">
        <f t="shared" si="441"/>
        <v>0</v>
      </c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2">
        <f t="shared" si="442"/>
        <v>0</v>
      </c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">
      <c r="A945" s="13" t="s">
        <v>1690</v>
      </c>
      <c r="B945" s="7" t="s">
        <v>3228</v>
      </c>
      <c r="C945" s="8">
        <f t="shared" si="441"/>
        <v>0</v>
      </c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2">
        <f t="shared" si="442"/>
        <v>0</v>
      </c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">
      <c r="A946" s="13" t="s">
        <v>1692</v>
      </c>
      <c r="B946" s="7" t="s">
        <v>3229</v>
      </c>
      <c r="C946" s="8">
        <f t="shared" si="441"/>
        <v>0</v>
      </c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2">
        <f t="shared" si="442"/>
        <v>0</v>
      </c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>
      <c r="A947" s="13" t="s">
        <v>1694</v>
      </c>
      <c r="B947" s="7" t="s">
        <v>3230</v>
      </c>
      <c r="C947" s="8">
        <f t="shared" si="441"/>
        <v>0</v>
      </c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2">
        <f t="shared" si="442"/>
        <v>0</v>
      </c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">
      <c r="A948" s="13" t="s">
        <v>1696</v>
      </c>
      <c r="B948" s="7" t="s">
        <v>3231</v>
      </c>
      <c r="C948" s="8">
        <f t="shared" si="441"/>
        <v>0</v>
      </c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2">
        <f t="shared" si="442"/>
        <v>0</v>
      </c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>
      <c r="A949" s="13" t="s">
        <v>1698</v>
      </c>
      <c r="B949" s="7" t="s">
        <v>3232</v>
      </c>
      <c r="C949" s="8">
        <f t="shared" si="441"/>
        <v>0</v>
      </c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2">
        <f t="shared" si="442"/>
        <v>0</v>
      </c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>
      <c r="A950" s="13" t="s">
        <v>1700</v>
      </c>
      <c r="B950" s="7" t="s">
        <v>3233</v>
      </c>
      <c r="C950" s="8">
        <f t="shared" si="441"/>
        <v>0</v>
      </c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2">
        <f t="shared" si="442"/>
        <v>0</v>
      </c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>
      <c r="A951" s="13" t="s">
        <v>1702</v>
      </c>
      <c r="B951" s="7" t="s">
        <v>3234</v>
      </c>
      <c r="C951" s="8">
        <f t="shared" si="441"/>
        <v>0</v>
      </c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2">
        <f t="shared" si="442"/>
        <v>0</v>
      </c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>
      <c r="A952" s="13" t="s">
        <v>1704</v>
      </c>
      <c r="B952" s="7" t="s">
        <v>3235</v>
      </c>
      <c r="C952" s="8">
        <f t="shared" si="441"/>
        <v>0</v>
      </c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2">
        <f t="shared" si="442"/>
        <v>0</v>
      </c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>
      <c r="A953" s="13" t="s">
        <v>1706</v>
      </c>
      <c r="B953" s="7" t="s">
        <v>3236</v>
      </c>
      <c r="C953" s="8">
        <f t="shared" si="441"/>
        <v>0</v>
      </c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2">
        <f t="shared" si="442"/>
        <v>0</v>
      </c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">
      <c r="A954" s="13" t="s">
        <v>1708</v>
      </c>
      <c r="B954" s="7" t="s">
        <v>3237</v>
      </c>
      <c r="C954" s="8">
        <f t="shared" si="441"/>
        <v>0</v>
      </c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2">
        <f t="shared" si="442"/>
        <v>0</v>
      </c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">
      <c r="A955" s="13" t="s">
        <v>1710</v>
      </c>
      <c r="B955" s="7" t="s">
        <v>3238</v>
      </c>
      <c r="C955" s="8">
        <f t="shared" si="441"/>
        <v>0</v>
      </c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2">
        <f t="shared" si="442"/>
        <v>0</v>
      </c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">
      <c r="A956" s="13" t="s">
        <v>1712</v>
      </c>
      <c r="B956" s="7" t="s">
        <v>3239</v>
      </c>
      <c r="C956" s="8">
        <f t="shared" si="441"/>
        <v>0</v>
      </c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2">
        <f t="shared" si="442"/>
        <v>0</v>
      </c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36">
      <c r="A957" s="13" t="s">
        <v>1714</v>
      </c>
      <c r="B957" s="7" t="s">
        <v>3240</v>
      </c>
      <c r="C957" s="8">
        <f t="shared" si="441"/>
        <v>0</v>
      </c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2">
        <f t="shared" si="442"/>
        <v>0</v>
      </c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">
      <c r="A958" s="13" t="s">
        <v>1716</v>
      </c>
      <c r="B958" s="7" t="s">
        <v>3241</v>
      </c>
      <c r="C958" s="8">
        <f t="shared" si="441"/>
        <v>0</v>
      </c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2">
        <f t="shared" si="442"/>
        <v>0</v>
      </c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">
      <c r="A959" s="13" t="s">
        <v>1718</v>
      </c>
      <c r="B959" s="7" t="s">
        <v>3242</v>
      </c>
      <c r="C959" s="8">
        <f t="shared" si="441"/>
        <v>0</v>
      </c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2">
        <f t="shared" si="442"/>
        <v>0</v>
      </c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>
      <c r="A960" s="13" t="s">
        <v>1720</v>
      </c>
      <c r="B960" s="7" t="s">
        <v>3215</v>
      </c>
      <c r="C960" s="8">
        <f t="shared" si="441"/>
        <v>0</v>
      </c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2">
        <f t="shared" si="442"/>
        <v>0</v>
      </c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">
      <c r="A961" s="13" t="s">
        <v>1721</v>
      </c>
      <c r="B961" s="7" t="s">
        <v>3243</v>
      </c>
      <c r="C961" s="8">
        <f t="shared" si="441"/>
        <v>0</v>
      </c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2">
        <f t="shared" si="442"/>
        <v>0</v>
      </c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">
      <c r="A962" s="13" t="s">
        <v>1723</v>
      </c>
      <c r="B962" s="7" t="s">
        <v>3244</v>
      </c>
      <c r="C962" s="8">
        <f t="shared" si="441"/>
        <v>0</v>
      </c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2">
        <f t="shared" si="442"/>
        <v>0</v>
      </c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">
      <c r="A963" s="13" t="s">
        <v>1725</v>
      </c>
      <c r="B963" s="7" t="s">
        <v>3245</v>
      </c>
      <c r="C963" s="8">
        <f t="shared" si="441"/>
        <v>0</v>
      </c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2">
        <f t="shared" si="442"/>
        <v>0</v>
      </c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>
      <c r="A964" s="13" t="s">
        <v>1727</v>
      </c>
      <c r="B964" s="5" t="s">
        <v>3246</v>
      </c>
      <c r="C964" s="6">
        <f t="shared" ref="C964:AA964" si="443">SUM(C965:C974)</f>
        <v>0</v>
      </c>
      <c r="D964" s="6">
        <f t="shared" si="443"/>
        <v>0</v>
      </c>
      <c r="E964" s="6">
        <f t="shared" si="443"/>
        <v>0</v>
      </c>
      <c r="F964" s="6">
        <f t="shared" si="443"/>
        <v>0</v>
      </c>
      <c r="G964" s="6">
        <f t="shared" si="443"/>
        <v>0</v>
      </c>
      <c r="H964" s="6">
        <f t="shared" si="443"/>
        <v>0</v>
      </c>
      <c r="I964" s="6">
        <f t="shared" si="443"/>
        <v>0</v>
      </c>
      <c r="J964" s="6">
        <f t="shared" si="443"/>
        <v>0</v>
      </c>
      <c r="K964" s="6">
        <f t="shared" si="443"/>
        <v>0</v>
      </c>
      <c r="L964" s="6">
        <f t="shared" si="443"/>
        <v>0</v>
      </c>
      <c r="M964" s="6">
        <f t="shared" si="443"/>
        <v>0</v>
      </c>
      <c r="N964" s="6">
        <f t="shared" si="443"/>
        <v>0</v>
      </c>
      <c r="O964" s="6">
        <f t="shared" si="443"/>
        <v>0</v>
      </c>
      <c r="P964" s="6">
        <f t="shared" si="443"/>
        <v>0</v>
      </c>
      <c r="Q964" s="11">
        <f t="shared" si="443"/>
        <v>0</v>
      </c>
      <c r="R964" s="6">
        <f t="shared" si="443"/>
        <v>0</v>
      </c>
      <c r="S964" s="6">
        <f t="shared" si="443"/>
        <v>0</v>
      </c>
      <c r="T964" s="6">
        <f t="shared" si="443"/>
        <v>0</v>
      </c>
      <c r="U964" s="6">
        <f t="shared" si="443"/>
        <v>0</v>
      </c>
      <c r="V964" s="6">
        <f t="shared" si="443"/>
        <v>0</v>
      </c>
      <c r="W964" s="6">
        <f t="shared" si="443"/>
        <v>0</v>
      </c>
      <c r="X964" s="6">
        <f t="shared" si="443"/>
        <v>0</v>
      </c>
      <c r="Y964" s="6">
        <f t="shared" si="443"/>
        <v>0</v>
      </c>
      <c r="Z964" s="6">
        <f t="shared" si="443"/>
        <v>0</v>
      </c>
      <c r="AA964" s="6">
        <f t="shared" si="443"/>
        <v>0</v>
      </c>
    </row>
    <row r="965" spans="1:27">
      <c r="A965" s="13" t="s">
        <v>1729</v>
      </c>
      <c r="B965" s="7" t="s">
        <v>2516</v>
      </c>
      <c r="C965" s="8">
        <f t="shared" ref="C965:C974" si="444">SUBTOTAL(9,D965:P965)</f>
        <v>0</v>
      </c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2">
        <f t="shared" ref="Q965:Q974" si="445">SUBTOTAL(9,R965:AA965)</f>
        <v>0</v>
      </c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">
      <c r="A966" s="13" t="s">
        <v>1730</v>
      </c>
      <c r="B966" s="7" t="s">
        <v>2517</v>
      </c>
      <c r="C966" s="8">
        <f t="shared" si="444"/>
        <v>0</v>
      </c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2">
        <f t="shared" si="445"/>
        <v>0</v>
      </c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>
      <c r="A967" s="13" t="s">
        <v>1731</v>
      </c>
      <c r="B967" s="7" t="s">
        <v>2518</v>
      </c>
      <c r="C967" s="8">
        <f t="shared" si="444"/>
        <v>0</v>
      </c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2">
        <f t="shared" si="445"/>
        <v>0</v>
      </c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">
      <c r="A968" s="13" t="s">
        <v>1732</v>
      </c>
      <c r="B968" s="7" t="s">
        <v>3247</v>
      </c>
      <c r="C968" s="8">
        <f t="shared" si="444"/>
        <v>0</v>
      </c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2">
        <f t="shared" si="445"/>
        <v>0</v>
      </c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">
      <c r="A969" s="13" t="s">
        <v>1734</v>
      </c>
      <c r="B969" s="7" t="s">
        <v>3248</v>
      </c>
      <c r="C969" s="8">
        <f t="shared" si="444"/>
        <v>0</v>
      </c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2">
        <f t="shared" si="445"/>
        <v>0</v>
      </c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>
      <c r="A970" s="13" t="s">
        <v>1736</v>
      </c>
      <c r="B970" s="7" t="s">
        <v>3249</v>
      </c>
      <c r="C970" s="8">
        <f t="shared" si="444"/>
        <v>0</v>
      </c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2">
        <f t="shared" si="445"/>
        <v>0</v>
      </c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>
      <c r="A971" s="13" t="s">
        <v>1738</v>
      </c>
      <c r="B971" s="7" t="s">
        <v>3250</v>
      </c>
      <c r="C971" s="8">
        <f t="shared" si="444"/>
        <v>0</v>
      </c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2">
        <f t="shared" si="445"/>
        <v>0</v>
      </c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">
      <c r="A972" s="13" t="s">
        <v>1740</v>
      </c>
      <c r="B972" s="7" t="s">
        <v>3251</v>
      </c>
      <c r="C972" s="8">
        <f t="shared" si="444"/>
        <v>0</v>
      </c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2">
        <f t="shared" si="445"/>
        <v>0</v>
      </c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36">
      <c r="A973" s="13" t="s">
        <v>1742</v>
      </c>
      <c r="B973" s="7" t="s">
        <v>3252</v>
      </c>
      <c r="C973" s="8">
        <f t="shared" si="444"/>
        <v>0</v>
      </c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2">
        <f t="shared" si="445"/>
        <v>0</v>
      </c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">
      <c r="A974" s="13" t="s">
        <v>1744</v>
      </c>
      <c r="B974" s="7" t="s">
        <v>3253</v>
      </c>
      <c r="C974" s="8">
        <f t="shared" si="444"/>
        <v>0</v>
      </c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2">
        <f t="shared" si="445"/>
        <v>0</v>
      </c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>
      <c r="A975" s="13" t="s">
        <v>1746</v>
      </c>
      <c r="B975" s="5" t="s">
        <v>3254</v>
      </c>
      <c r="C975" s="6">
        <f t="shared" ref="C975:AA975" si="446">SUM(C976:C985)</f>
        <v>0</v>
      </c>
      <c r="D975" s="6">
        <f t="shared" si="446"/>
        <v>0</v>
      </c>
      <c r="E975" s="6">
        <f t="shared" si="446"/>
        <v>0</v>
      </c>
      <c r="F975" s="6">
        <f t="shared" si="446"/>
        <v>0</v>
      </c>
      <c r="G975" s="6">
        <f t="shared" si="446"/>
        <v>0</v>
      </c>
      <c r="H975" s="6">
        <f t="shared" si="446"/>
        <v>0</v>
      </c>
      <c r="I975" s="6">
        <f t="shared" si="446"/>
        <v>0</v>
      </c>
      <c r="J975" s="6">
        <f t="shared" si="446"/>
        <v>0</v>
      </c>
      <c r="K975" s="6">
        <f t="shared" si="446"/>
        <v>0</v>
      </c>
      <c r="L975" s="6">
        <f t="shared" si="446"/>
        <v>0</v>
      </c>
      <c r="M975" s="6">
        <f t="shared" si="446"/>
        <v>0</v>
      </c>
      <c r="N975" s="6">
        <f t="shared" si="446"/>
        <v>0</v>
      </c>
      <c r="O975" s="6">
        <f t="shared" si="446"/>
        <v>0</v>
      </c>
      <c r="P975" s="6">
        <f t="shared" si="446"/>
        <v>0</v>
      </c>
      <c r="Q975" s="11">
        <f t="shared" si="446"/>
        <v>0</v>
      </c>
      <c r="R975" s="6">
        <f t="shared" si="446"/>
        <v>0</v>
      </c>
      <c r="S975" s="6">
        <f t="shared" si="446"/>
        <v>0</v>
      </c>
      <c r="T975" s="6">
        <f t="shared" si="446"/>
        <v>0</v>
      </c>
      <c r="U975" s="6">
        <f t="shared" si="446"/>
        <v>0</v>
      </c>
      <c r="V975" s="6">
        <f t="shared" si="446"/>
        <v>0</v>
      </c>
      <c r="W975" s="6">
        <f t="shared" si="446"/>
        <v>0</v>
      </c>
      <c r="X975" s="6">
        <f t="shared" si="446"/>
        <v>0</v>
      </c>
      <c r="Y975" s="6">
        <f t="shared" si="446"/>
        <v>0</v>
      </c>
      <c r="Z975" s="6">
        <f t="shared" si="446"/>
        <v>0</v>
      </c>
      <c r="AA975" s="6">
        <f t="shared" si="446"/>
        <v>0</v>
      </c>
    </row>
    <row r="976" spans="1:27">
      <c r="A976" s="13" t="s">
        <v>1748</v>
      </c>
      <c r="B976" s="7" t="s">
        <v>2516</v>
      </c>
      <c r="C976" s="8">
        <f t="shared" ref="C976:C985" si="447">SUBTOTAL(9,D976:P976)</f>
        <v>0</v>
      </c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2">
        <f t="shared" ref="Q976:Q985" si="448">SUBTOTAL(9,R976:AA976)</f>
        <v>0</v>
      </c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">
      <c r="A977" s="13" t="s">
        <v>1749</v>
      </c>
      <c r="B977" s="7" t="s">
        <v>2517</v>
      </c>
      <c r="C977" s="8">
        <f t="shared" si="447"/>
        <v>0</v>
      </c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2">
        <f t="shared" si="448"/>
        <v>0</v>
      </c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>
      <c r="A978" s="13" t="s">
        <v>1750</v>
      </c>
      <c r="B978" s="7" t="s">
        <v>2518</v>
      </c>
      <c r="C978" s="8">
        <f t="shared" si="447"/>
        <v>0</v>
      </c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2">
        <f t="shared" si="448"/>
        <v>0</v>
      </c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">
      <c r="A979" s="13" t="s">
        <v>1751</v>
      </c>
      <c r="B979" s="7" t="s">
        <v>3255</v>
      </c>
      <c r="C979" s="8">
        <f t="shared" si="447"/>
        <v>0</v>
      </c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2">
        <f t="shared" si="448"/>
        <v>0</v>
      </c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>
      <c r="A980" s="13" t="s">
        <v>1753</v>
      </c>
      <c r="B980" s="7" t="s">
        <v>3256</v>
      </c>
      <c r="C980" s="8">
        <f t="shared" si="447"/>
        <v>0</v>
      </c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2">
        <f t="shared" si="448"/>
        <v>0</v>
      </c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>
      <c r="A981" s="13" t="s">
        <v>1755</v>
      </c>
      <c r="B981" s="7" t="s">
        <v>3257</v>
      </c>
      <c r="C981" s="8">
        <f t="shared" si="447"/>
        <v>0</v>
      </c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2">
        <f t="shared" si="448"/>
        <v>0</v>
      </c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">
      <c r="A982" s="13" t="s">
        <v>1757</v>
      </c>
      <c r="B982" s="7" t="s">
        <v>3258</v>
      </c>
      <c r="C982" s="8">
        <f t="shared" si="447"/>
        <v>0</v>
      </c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2">
        <f t="shared" si="448"/>
        <v>0</v>
      </c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36">
      <c r="A983" s="13" t="s">
        <v>1759</v>
      </c>
      <c r="B983" s="7" t="s">
        <v>3259</v>
      </c>
      <c r="C983" s="8">
        <f t="shared" si="447"/>
        <v>0</v>
      </c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2">
        <f t="shared" si="448"/>
        <v>0</v>
      </c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">
      <c r="A984" s="13" t="s">
        <v>1761</v>
      </c>
      <c r="B984" s="7" t="s">
        <v>3260</v>
      </c>
      <c r="C984" s="8">
        <f t="shared" si="447"/>
        <v>0</v>
      </c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2">
        <f t="shared" si="448"/>
        <v>0</v>
      </c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">
      <c r="A985" s="13" t="s">
        <v>1763</v>
      </c>
      <c r="B985" s="7" t="s">
        <v>3261</v>
      </c>
      <c r="C985" s="8">
        <f t="shared" si="447"/>
        <v>0</v>
      </c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2">
        <f t="shared" si="448"/>
        <v>0</v>
      </c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>
      <c r="A986" s="13" t="s">
        <v>1765</v>
      </c>
      <c r="B986" s="5" t="s">
        <v>3262</v>
      </c>
      <c r="C986" s="6">
        <f t="shared" ref="C986:AA986" si="449">SUM(C987:C991)</f>
        <v>0</v>
      </c>
      <c r="D986" s="6">
        <f t="shared" si="449"/>
        <v>0</v>
      </c>
      <c r="E986" s="6">
        <f t="shared" si="449"/>
        <v>0</v>
      </c>
      <c r="F986" s="6">
        <f t="shared" si="449"/>
        <v>0</v>
      </c>
      <c r="G986" s="6">
        <f t="shared" si="449"/>
        <v>0</v>
      </c>
      <c r="H986" s="6">
        <f t="shared" si="449"/>
        <v>0</v>
      </c>
      <c r="I986" s="6">
        <f t="shared" si="449"/>
        <v>0</v>
      </c>
      <c r="J986" s="6">
        <f t="shared" si="449"/>
        <v>0</v>
      </c>
      <c r="K986" s="6">
        <f t="shared" si="449"/>
        <v>0</v>
      </c>
      <c r="L986" s="6">
        <f t="shared" si="449"/>
        <v>0</v>
      </c>
      <c r="M986" s="6">
        <f t="shared" si="449"/>
        <v>0</v>
      </c>
      <c r="N986" s="6">
        <f t="shared" si="449"/>
        <v>0</v>
      </c>
      <c r="O986" s="6">
        <f t="shared" si="449"/>
        <v>0</v>
      </c>
      <c r="P986" s="6">
        <f t="shared" si="449"/>
        <v>0</v>
      </c>
      <c r="Q986" s="11">
        <f t="shared" si="449"/>
        <v>0</v>
      </c>
      <c r="R986" s="6">
        <f t="shared" si="449"/>
        <v>0</v>
      </c>
      <c r="S986" s="6">
        <f t="shared" si="449"/>
        <v>0</v>
      </c>
      <c r="T986" s="6">
        <f t="shared" si="449"/>
        <v>0</v>
      </c>
      <c r="U986" s="6">
        <f t="shared" si="449"/>
        <v>0</v>
      </c>
      <c r="V986" s="6">
        <f t="shared" si="449"/>
        <v>0</v>
      </c>
      <c r="W986" s="6">
        <f t="shared" si="449"/>
        <v>0</v>
      </c>
      <c r="X986" s="6">
        <f t="shared" si="449"/>
        <v>0</v>
      </c>
      <c r="Y986" s="6">
        <f t="shared" si="449"/>
        <v>0</v>
      </c>
      <c r="Z986" s="6">
        <f t="shared" si="449"/>
        <v>0</v>
      </c>
      <c r="AA986" s="6">
        <f t="shared" si="449"/>
        <v>0</v>
      </c>
    </row>
    <row r="987" spans="1:27">
      <c r="A987" s="13" t="s">
        <v>1767</v>
      </c>
      <c r="B987" s="7" t="s">
        <v>2840</v>
      </c>
      <c r="C987" s="8">
        <f t="shared" ref="C987:C991" si="450">SUBTOTAL(9,D987:P987)</f>
        <v>0</v>
      </c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2">
        <f t="shared" ref="Q987:Q991" si="451">SUBTOTAL(9,R987:AA987)</f>
        <v>0</v>
      </c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>
      <c r="A988" s="13" t="s">
        <v>1768</v>
      </c>
      <c r="B988" s="7" t="s">
        <v>3263</v>
      </c>
      <c r="C988" s="8">
        <f t="shared" si="450"/>
        <v>0</v>
      </c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2">
        <f t="shared" si="451"/>
        <v>0</v>
      </c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>
      <c r="A989" s="13" t="s">
        <v>1770</v>
      </c>
      <c r="B989" s="7" t="s">
        <v>3264</v>
      </c>
      <c r="C989" s="8">
        <f t="shared" si="450"/>
        <v>0</v>
      </c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2">
        <f t="shared" si="451"/>
        <v>0</v>
      </c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>
      <c r="A990" s="13" t="s">
        <v>1772</v>
      </c>
      <c r="B990" s="7" t="s">
        <v>3265</v>
      </c>
      <c r="C990" s="8">
        <f t="shared" si="450"/>
        <v>0</v>
      </c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2">
        <f t="shared" si="451"/>
        <v>0</v>
      </c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">
      <c r="A991" s="13" t="s">
        <v>1774</v>
      </c>
      <c r="B991" s="7" t="s">
        <v>3266</v>
      </c>
      <c r="C991" s="8">
        <f t="shared" si="450"/>
        <v>0</v>
      </c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2">
        <f t="shared" si="451"/>
        <v>0</v>
      </c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>
      <c r="A992" s="13" t="s">
        <v>1776</v>
      </c>
      <c r="B992" s="5" t="s">
        <v>3267</v>
      </c>
      <c r="C992" s="6">
        <f t="shared" ref="C992:AA992" si="452">SUM(C993:C998)</f>
        <v>429</v>
      </c>
      <c r="D992" s="6">
        <f t="shared" si="452"/>
        <v>0</v>
      </c>
      <c r="E992" s="6">
        <f t="shared" si="452"/>
        <v>146</v>
      </c>
      <c r="F992" s="6">
        <f t="shared" si="452"/>
        <v>0</v>
      </c>
      <c r="G992" s="6">
        <f t="shared" si="452"/>
        <v>0</v>
      </c>
      <c r="H992" s="6">
        <f t="shared" si="452"/>
        <v>0</v>
      </c>
      <c r="I992" s="6">
        <f t="shared" si="452"/>
        <v>0</v>
      </c>
      <c r="J992" s="6">
        <f t="shared" si="452"/>
        <v>0</v>
      </c>
      <c r="K992" s="6">
        <f t="shared" si="452"/>
        <v>0</v>
      </c>
      <c r="L992" s="6">
        <f t="shared" si="452"/>
        <v>283</v>
      </c>
      <c r="M992" s="6">
        <f t="shared" si="452"/>
        <v>0</v>
      </c>
      <c r="N992" s="6">
        <f t="shared" si="452"/>
        <v>0</v>
      </c>
      <c r="O992" s="6">
        <f t="shared" si="452"/>
        <v>0</v>
      </c>
      <c r="P992" s="6">
        <f t="shared" si="452"/>
        <v>0</v>
      </c>
      <c r="Q992" s="11">
        <f t="shared" si="452"/>
        <v>429</v>
      </c>
      <c r="R992" s="6">
        <f t="shared" si="452"/>
        <v>0</v>
      </c>
      <c r="S992" s="6">
        <f t="shared" si="452"/>
        <v>146</v>
      </c>
      <c r="T992" s="6">
        <f t="shared" si="452"/>
        <v>283</v>
      </c>
      <c r="U992" s="6">
        <f t="shared" si="452"/>
        <v>0</v>
      </c>
      <c r="V992" s="6">
        <f t="shared" si="452"/>
        <v>0</v>
      </c>
      <c r="W992" s="6">
        <f t="shared" si="452"/>
        <v>0</v>
      </c>
      <c r="X992" s="6">
        <f t="shared" si="452"/>
        <v>0</v>
      </c>
      <c r="Y992" s="6">
        <f t="shared" si="452"/>
        <v>0</v>
      </c>
      <c r="Z992" s="6">
        <f t="shared" si="452"/>
        <v>0</v>
      </c>
      <c r="AA992" s="6">
        <f t="shared" si="452"/>
        <v>0</v>
      </c>
    </row>
    <row r="993" spans="1:27" ht="24">
      <c r="A993" s="13" t="s">
        <v>1778</v>
      </c>
      <c r="B993" s="7" t="s">
        <v>3268</v>
      </c>
      <c r="C993" s="8">
        <f t="shared" ref="C993:C998" si="453">SUBTOTAL(9,D993:P993)</f>
        <v>0</v>
      </c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2">
        <f t="shared" ref="Q993:Q998" si="454">SUBTOTAL(9,R993:AA993)</f>
        <v>0</v>
      </c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36">
      <c r="A994" s="13" t="s">
        <v>1780</v>
      </c>
      <c r="B994" s="7" t="s">
        <v>3269</v>
      </c>
      <c r="C994" s="8">
        <f t="shared" si="453"/>
        <v>0</v>
      </c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2">
        <f t="shared" si="454"/>
        <v>0</v>
      </c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36">
      <c r="A995" s="13" t="s">
        <v>1782</v>
      </c>
      <c r="B995" s="7" t="s">
        <v>3270</v>
      </c>
      <c r="C995" s="8">
        <f t="shared" si="453"/>
        <v>429</v>
      </c>
      <c r="D995" s="9"/>
      <c r="E995" s="9">
        <v>146</v>
      </c>
      <c r="F995" s="9"/>
      <c r="G995" s="9"/>
      <c r="H995" s="9"/>
      <c r="I995" s="9"/>
      <c r="J995" s="9"/>
      <c r="K995" s="9"/>
      <c r="L995" s="9">
        <v>283</v>
      </c>
      <c r="M995" s="9"/>
      <c r="N995" s="9"/>
      <c r="O995" s="9"/>
      <c r="P995" s="9"/>
      <c r="Q995" s="12">
        <f t="shared" si="454"/>
        <v>429</v>
      </c>
      <c r="R995" s="9"/>
      <c r="S995" s="9">
        <v>146</v>
      </c>
      <c r="T995" s="9">
        <v>283</v>
      </c>
      <c r="U995" s="9"/>
      <c r="V995" s="9"/>
      <c r="W995" s="9"/>
      <c r="X995" s="9"/>
      <c r="Y995" s="9"/>
      <c r="Z995" s="9"/>
      <c r="AA995" s="9"/>
    </row>
    <row r="996" spans="1:27" ht="24">
      <c r="A996" s="13" t="s">
        <v>1784</v>
      </c>
      <c r="B996" s="7" t="s">
        <v>3271</v>
      </c>
      <c r="C996" s="8">
        <f t="shared" si="453"/>
        <v>0</v>
      </c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2">
        <f t="shared" si="454"/>
        <v>0</v>
      </c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36">
      <c r="A997" s="13" t="s">
        <v>1786</v>
      </c>
      <c r="B997" s="7" t="s">
        <v>3272</v>
      </c>
      <c r="C997" s="8">
        <f t="shared" si="453"/>
        <v>0</v>
      </c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2">
        <f t="shared" si="454"/>
        <v>0</v>
      </c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">
      <c r="A998" s="13" t="s">
        <v>1788</v>
      </c>
      <c r="B998" s="7" t="s">
        <v>3273</v>
      </c>
      <c r="C998" s="8">
        <f t="shared" si="453"/>
        <v>0</v>
      </c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2">
        <f t="shared" si="454"/>
        <v>0</v>
      </c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">
      <c r="A999" s="13" t="s">
        <v>1790</v>
      </c>
      <c r="B999" s="5" t="s">
        <v>3274</v>
      </c>
      <c r="C999" s="6">
        <f t="shared" ref="C999:AA999" si="455">SUM(C1000:C1005)</f>
        <v>0</v>
      </c>
      <c r="D999" s="6">
        <f t="shared" si="455"/>
        <v>0</v>
      </c>
      <c r="E999" s="6">
        <f t="shared" si="455"/>
        <v>0</v>
      </c>
      <c r="F999" s="6">
        <f t="shared" si="455"/>
        <v>0</v>
      </c>
      <c r="G999" s="6">
        <f t="shared" si="455"/>
        <v>0</v>
      </c>
      <c r="H999" s="6">
        <f t="shared" si="455"/>
        <v>0</v>
      </c>
      <c r="I999" s="6">
        <f t="shared" si="455"/>
        <v>0</v>
      </c>
      <c r="J999" s="6">
        <f t="shared" si="455"/>
        <v>0</v>
      </c>
      <c r="K999" s="6">
        <f t="shared" si="455"/>
        <v>0</v>
      </c>
      <c r="L999" s="6">
        <f t="shared" si="455"/>
        <v>0</v>
      </c>
      <c r="M999" s="6">
        <f t="shared" si="455"/>
        <v>0</v>
      </c>
      <c r="N999" s="6">
        <f t="shared" si="455"/>
        <v>0</v>
      </c>
      <c r="O999" s="6">
        <f t="shared" si="455"/>
        <v>0</v>
      </c>
      <c r="P999" s="6">
        <f t="shared" si="455"/>
        <v>0</v>
      </c>
      <c r="Q999" s="11">
        <f t="shared" si="455"/>
        <v>0</v>
      </c>
      <c r="R999" s="6">
        <f t="shared" si="455"/>
        <v>0</v>
      </c>
      <c r="S999" s="6">
        <f t="shared" si="455"/>
        <v>0</v>
      </c>
      <c r="T999" s="6">
        <f t="shared" si="455"/>
        <v>0</v>
      </c>
      <c r="U999" s="6">
        <f t="shared" si="455"/>
        <v>0</v>
      </c>
      <c r="V999" s="6">
        <f t="shared" si="455"/>
        <v>0</v>
      </c>
      <c r="W999" s="6">
        <f t="shared" si="455"/>
        <v>0</v>
      </c>
      <c r="X999" s="6">
        <f t="shared" si="455"/>
        <v>0</v>
      </c>
      <c r="Y999" s="6">
        <f t="shared" si="455"/>
        <v>0</v>
      </c>
      <c r="Z999" s="6">
        <f t="shared" si="455"/>
        <v>0</v>
      </c>
      <c r="AA999" s="6">
        <f t="shared" si="455"/>
        <v>0</v>
      </c>
    </row>
    <row r="1000" spans="1:27" ht="24">
      <c r="A1000" s="13" t="s">
        <v>1792</v>
      </c>
      <c r="B1000" s="7" t="s">
        <v>3275</v>
      </c>
      <c r="C1000" s="8">
        <f t="shared" ref="C1000:C1005" si="456">SUBTOTAL(9,D1000:P1000)</f>
        <v>0</v>
      </c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2">
        <f t="shared" ref="Q1000:Q1005" si="457">SUBTOTAL(9,R1000:AA1000)</f>
        <v>0</v>
      </c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24">
      <c r="A1001" s="13" t="s">
        <v>1794</v>
      </c>
      <c r="B1001" s="7" t="s">
        <v>3276</v>
      </c>
      <c r="C1001" s="8">
        <f t="shared" si="456"/>
        <v>0</v>
      </c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2">
        <f t="shared" si="457"/>
        <v>0</v>
      </c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24">
      <c r="A1002" s="13" t="s">
        <v>1796</v>
      </c>
      <c r="B1002" s="7" t="s">
        <v>3277</v>
      </c>
      <c r="C1002" s="8">
        <f t="shared" si="456"/>
        <v>0</v>
      </c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2">
        <f t="shared" si="457"/>
        <v>0</v>
      </c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24">
      <c r="A1003" s="13" t="s">
        <v>1798</v>
      </c>
      <c r="B1003" s="7" t="s">
        <v>3278</v>
      </c>
      <c r="C1003" s="8">
        <f t="shared" si="456"/>
        <v>0</v>
      </c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2">
        <f t="shared" si="457"/>
        <v>0</v>
      </c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24">
      <c r="A1004" s="13" t="s">
        <v>1800</v>
      </c>
      <c r="B1004" s="7" t="s">
        <v>3279</v>
      </c>
      <c r="C1004" s="8">
        <f t="shared" si="456"/>
        <v>0</v>
      </c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2">
        <f t="shared" si="457"/>
        <v>0</v>
      </c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24">
      <c r="A1005" s="13" t="s">
        <v>1802</v>
      </c>
      <c r="B1005" s="7" t="s">
        <v>3280</v>
      </c>
      <c r="C1005" s="8">
        <f t="shared" si="456"/>
        <v>0</v>
      </c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2">
        <f t="shared" si="457"/>
        <v>0</v>
      </c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>
      <c r="A1006" s="13" t="s">
        <v>1804</v>
      </c>
      <c r="B1006" s="5" t="s">
        <v>3281</v>
      </c>
      <c r="C1006" s="6">
        <f t="shared" ref="C1006:AA1006" si="458">SUM(C1007:C1009)</f>
        <v>0</v>
      </c>
      <c r="D1006" s="6">
        <f t="shared" si="458"/>
        <v>0</v>
      </c>
      <c r="E1006" s="6">
        <f t="shared" si="458"/>
        <v>0</v>
      </c>
      <c r="F1006" s="6">
        <f t="shared" si="458"/>
        <v>0</v>
      </c>
      <c r="G1006" s="6">
        <f t="shared" si="458"/>
        <v>0</v>
      </c>
      <c r="H1006" s="6">
        <f t="shared" si="458"/>
        <v>0</v>
      </c>
      <c r="I1006" s="6">
        <f t="shared" si="458"/>
        <v>0</v>
      </c>
      <c r="J1006" s="6">
        <f t="shared" si="458"/>
        <v>0</v>
      </c>
      <c r="K1006" s="6">
        <f t="shared" si="458"/>
        <v>0</v>
      </c>
      <c r="L1006" s="6">
        <f t="shared" si="458"/>
        <v>0</v>
      </c>
      <c r="M1006" s="6">
        <f t="shared" si="458"/>
        <v>0</v>
      </c>
      <c r="N1006" s="6">
        <f t="shared" si="458"/>
        <v>0</v>
      </c>
      <c r="O1006" s="6">
        <f t="shared" si="458"/>
        <v>0</v>
      </c>
      <c r="P1006" s="6">
        <f t="shared" si="458"/>
        <v>0</v>
      </c>
      <c r="Q1006" s="11">
        <f t="shared" si="458"/>
        <v>0</v>
      </c>
      <c r="R1006" s="6">
        <f t="shared" si="458"/>
        <v>0</v>
      </c>
      <c r="S1006" s="6">
        <f t="shared" si="458"/>
        <v>0</v>
      </c>
      <c r="T1006" s="6">
        <f t="shared" si="458"/>
        <v>0</v>
      </c>
      <c r="U1006" s="6">
        <f t="shared" si="458"/>
        <v>0</v>
      </c>
      <c r="V1006" s="6">
        <f t="shared" si="458"/>
        <v>0</v>
      </c>
      <c r="W1006" s="6">
        <f t="shared" si="458"/>
        <v>0</v>
      </c>
      <c r="X1006" s="6">
        <f t="shared" si="458"/>
        <v>0</v>
      </c>
      <c r="Y1006" s="6">
        <f t="shared" si="458"/>
        <v>0</v>
      </c>
      <c r="Z1006" s="6">
        <f t="shared" si="458"/>
        <v>0</v>
      </c>
      <c r="AA1006" s="6">
        <f t="shared" si="458"/>
        <v>0</v>
      </c>
    </row>
    <row r="1007" spans="1:27" ht="24">
      <c r="A1007" s="13" t="s">
        <v>1806</v>
      </c>
      <c r="B1007" s="7" t="s">
        <v>3282</v>
      </c>
      <c r="C1007" s="8">
        <f t="shared" ref="C1007:C1009" si="459">SUBTOTAL(9,D1007:P1007)</f>
        <v>0</v>
      </c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2">
        <f t="shared" ref="Q1007:Q1009" si="460">SUBTOTAL(9,R1007:AA1007)</f>
        <v>0</v>
      </c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ht="24">
      <c r="A1008" s="13" t="s">
        <v>1808</v>
      </c>
      <c r="B1008" s="7" t="s">
        <v>3283</v>
      </c>
      <c r="C1008" s="8">
        <f t="shared" si="459"/>
        <v>0</v>
      </c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2">
        <f t="shared" si="460"/>
        <v>0</v>
      </c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ht="24">
      <c r="A1009" s="13" t="s">
        <v>1810</v>
      </c>
      <c r="B1009" s="7" t="s">
        <v>3284</v>
      </c>
      <c r="C1009" s="8">
        <f t="shared" si="459"/>
        <v>0</v>
      </c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2">
        <f t="shared" si="460"/>
        <v>0</v>
      </c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ht="24">
      <c r="A1010" s="13" t="s">
        <v>1812</v>
      </c>
      <c r="B1010" s="5" t="s">
        <v>3285</v>
      </c>
      <c r="C1010" s="6">
        <f t="shared" ref="C1010:AA1010" si="461">SUM(C1011:C1012)</f>
        <v>0</v>
      </c>
      <c r="D1010" s="6">
        <f t="shared" si="461"/>
        <v>0</v>
      </c>
      <c r="E1010" s="6">
        <f t="shared" si="461"/>
        <v>0</v>
      </c>
      <c r="F1010" s="6">
        <f t="shared" si="461"/>
        <v>0</v>
      </c>
      <c r="G1010" s="6">
        <f t="shared" si="461"/>
        <v>0</v>
      </c>
      <c r="H1010" s="6">
        <f t="shared" si="461"/>
        <v>0</v>
      </c>
      <c r="I1010" s="6">
        <f t="shared" si="461"/>
        <v>0</v>
      </c>
      <c r="J1010" s="6">
        <f t="shared" si="461"/>
        <v>0</v>
      </c>
      <c r="K1010" s="6">
        <f t="shared" si="461"/>
        <v>0</v>
      </c>
      <c r="L1010" s="6">
        <f t="shared" si="461"/>
        <v>0</v>
      </c>
      <c r="M1010" s="6">
        <f t="shared" si="461"/>
        <v>0</v>
      </c>
      <c r="N1010" s="6">
        <f t="shared" si="461"/>
        <v>0</v>
      </c>
      <c r="O1010" s="6">
        <f t="shared" si="461"/>
        <v>0</v>
      </c>
      <c r="P1010" s="6">
        <f t="shared" si="461"/>
        <v>0</v>
      </c>
      <c r="Q1010" s="11">
        <f t="shared" si="461"/>
        <v>0</v>
      </c>
      <c r="R1010" s="6">
        <f t="shared" si="461"/>
        <v>0</v>
      </c>
      <c r="S1010" s="6">
        <f t="shared" si="461"/>
        <v>0</v>
      </c>
      <c r="T1010" s="6">
        <f t="shared" si="461"/>
        <v>0</v>
      </c>
      <c r="U1010" s="6">
        <f t="shared" si="461"/>
        <v>0</v>
      </c>
      <c r="V1010" s="6">
        <f t="shared" si="461"/>
        <v>0</v>
      </c>
      <c r="W1010" s="6">
        <f t="shared" si="461"/>
        <v>0</v>
      </c>
      <c r="X1010" s="6">
        <f t="shared" si="461"/>
        <v>0</v>
      </c>
      <c r="Y1010" s="6">
        <f t="shared" si="461"/>
        <v>0</v>
      </c>
      <c r="Z1010" s="6">
        <f t="shared" si="461"/>
        <v>0</v>
      </c>
      <c r="AA1010" s="6">
        <f t="shared" si="461"/>
        <v>0</v>
      </c>
    </row>
    <row r="1011" spans="1:27" ht="36">
      <c r="A1011" s="13" t="s">
        <v>1814</v>
      </c>
      <c r="B1011" s="7" t="s">
        <v>3286</v>
      </c>
      <c r="C1011" s="8">
        <f t="shared" ref="C1011:C1036" si="462">SUBTOTAL(9,D1011:P1011)</f>
        <v>0</v>
      </c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2">
        <f t="shared" ref="Q1011:Q1036" si="463">SUBTOTAL(9,R1011:AA1011)</f>
        <v>0</v>
      </c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ht="24">
      <c r="A1012" s="13" t="s">
        <v>1816</v>
      </c>
      <c r="B1012" s="7" t="s">
        <v>3287</v>
      </c>
      <c r="C1012" s="8">
        <f t="shared" si="462"/>
        <v>0</v>
      </c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2">
        <f t="shared" si="463"/>
        <v>0</v>
      </c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ht="24">
      <c r="A1013" s="13" t="s">
        <v>1818</v>
      </c>
      <c r="B1013" s="5" t="s">
        <v>1819</v>
      </c>
      <c r="C1013" s="6">
        <f t="shared" ref="C1013:AA1013" si="464">C1014+C1037+C1047+C1057+C1062+C1069+C1074</f>
        <v>2</v>
      </c>
      <c r="D1013" s="6">
        <f t="shared" si="464"/>
        <v>0</v>
      </c>
      <c r="E1013" s="6">
        <f t="shared" si="464"/>
        <v>2</v>
      </c>
      <c r="F1013" s="6">
        <f t="shared" si="464"/>
        <v>0</v>
      </c>
      <c r="G1013" s="6">
        <f t="shared" si="464"/>
        <v>0</v>
      </c>
      <c r="H1013" s="6">
        <f t="shared" si="464"/>
        <v>0</v>
      </c>
      <c r="I1013" s="6">
        <f t="shared" si="464"/>
        <v>0</v>
      </c>
      <c r="J1013" s="6">
        <f t="shared" si="464"/>
        <v>0</v>
      </c>
      <c r="K1013" s="6">
        <f t="shared" si="464"/>
        <v>0</v>
      </c>
      <c r="L1013" s="6">
        <f t="shared" si="464"/>
        <v>0</v>
      </c>
      <c r="M1013" s="6">
        <f t="shared" si="464"/>
        <v>0</v>
      </c>
      <c r="N1013" s="6">
        <f t="shared" si="464"/>
        <v>0</v>
      </c>
      <c r="O1013" s="6">
        <f t="shared" si="464"/>
        <v>0</v>
      </c>
      <c r="P1013" s="6">
        <f t="shared" si="464"/>
        <v>0</v>
      </c>
      <c r="Q1013" s="11">
        <f t="shared" si="464"/>
        <v>2</v>
      </c>
      <c r="R1013" s="6">
        <f t="shared" si="464"/>
        <v>0</v>
      </c>
      <c r="S1013" s="6">
        <f t="shared" si="464"/>
        <v>2</v>
      </c>
      <c r="T1013" s="6">
        <f t="shared" si="464"/>
        <v>0</v>
      </c>
      <c r="U1013" s="6">
        <f t="shared" si="464"/>
        <v>0</v>
      </c>
      <c r="V1013" s="6">
        <f t="shared" si="464"/>
        <v>0</v>
      </c>
      <c r="W1013" s="6">
        <f t="shared" si="464"/>
        <v>0</v>
      </c>
      <c r="X1013" s="6">
        <f t="shared" si="464"/>
        <v>0</v>
      </c>
      <c r="Y1013" s="6">
        <f t="shared" si="464"/>
        <v>0</v>
      </c>
      <c r="Z1013" s="6">
        <f t="shared" si="464"/>
        <v>0</v>
      </c>
      <c r="AA1013" s="6">
        <f t="shared" si="464"/>
        <v>0</v>
      </c>
    </row>
    <row r="1014" spans="1:27">
      <c r="A1014" s="13" t="s">
        <v>1820</v>
      </c>
      <c r="B1014" s="5" t="s">
        <v>3288</v>
      </c>
      <c r="C1014" s="6">
        <f t="shared" ref="C1014:AA1014" si="465">SUM(C1015:C1036)</f>
        <v>2</v>
      </c>
      <c r="D1014" s="6">
        <f t="shared" si="465"/>
        <v>0</v>
      </c>
      <c r="E1014" s="6">
        <f t="shared" si="465"/>
        <v>2</v>
      </c>
      <c r="F1014" s="6">
        <f t="shared" si="465"/>
        <v>0</v>
      </c>
      <c r="G1014" s="6">
        <f t="shared" si="465"/>
        <v>0</v>
      </c>
      <c r="H1014" s="6">
        <f t="shared" si="465"/>
        <v>0</v>
      </c>
      <c r="I1014" s="6">
        <f t="shared" si="465"/>
        <v>0</v>
      </c>
      <c r="J1014" s="6">
        <f t="shared" si="465"/>
        <v>0</v>
      </c>
      <c r="K1014" s="6">
        <f t="shared" si="465"/>
        <v>0</v>
      </c>
      <c r="L1014" s="6">
        <f t="shared" si="465"/>
        <v>0</v>
      </c>
      <c r="M1014" s="6">
        <f t="shared" si="465"/>
        <v>0</v>
      </c>
      <c r="N1014" s="6">
        <f t="shared" si="465"/>
        <v>0</v>
      </c>
      <c r="O1014" s="6">
        <f t="shared" si="465"/>
        <v>0</v>
      </c>
      <c r="P1014" s="6">
        <f t="shared" si="465"/>
        <v>0</v>
      </c>
      <c r="Q1014" s="11">
        <f t="shared" si="465"/>
        <v>2</v>
      </c>
      <c r="R1014" s="6">
        <f t="shared" si="465"/>
        <v>0</v>
      </c>
      <c r="S1014" s="6">
        <f t="shared" si="465"/>
        <v>2</v>
      </c>
      <c r="T1014" s="6">
        <f t="shared" si="465"/>
        <v>0</v>
      </c>
      <c r="U1014" s="6">
        <f t="shared" si="465"/>
        <v>0</v>
      </c>
      <c r="V1014" s="6">
        <f t="shared" si="465"/>
        <v>0</v>
      </c>
      <c r="W1014" s="6">
        <f t="shared" si="465"/>
        <v>0</v>
      </c>
      <c r="X1014" s="6">
        <f t="shared" si="465"/>
        <v>0</v>
      </c>
      <c r="Y1014" s="6">
        <f t="shared" si="465"/>
        <v>0</v>
      </c>
      <c r="Z1014" s="6">
        <f t="shared" si="465"/>
        <v>0</v>
      </c>
      <c r="AA1014" s="6">
        <f t="shared" si="465"/>
        <v>0</v>
      </c>
    </row>
    <row r="1015" spans="1:27">
      <c r="A1015" s="13" t="s">
        <v>1822</v>
      </c>
      <c r="B1015" s="7" t="s">
        <v>2516</v>
      </c>
      <c r="C1015" s="8">
        <f t="shared" si="462"/>
        <v>0</v>
      </c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2">
        <f t="shared" si="463"/>
        <v>0</v>
      </c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ht="24">
      <c r="A1016" s="13" t="s">
        <v>1823</v>
      </c>
      <c r="B1016" s="7" t="s">
        <v>2517</v>
      </c>
      <c r="C1016" s="8">
        <f t="shared" si="462"/>
        <v>0</v>
      </c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2">
        <f t="shared" si="463"/>
        <v>0</v>
      </c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>
      <c r="A1017" s="13" t="s">
        <v>1824</v>
      </c>
      <c r="B1017" s="7" t="s">
        <v>2518</v>
      </c>
      <c r="C1017" s="8">
        <f t="shared" si="462"/>
        <v>0</v>
      </c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12">
        <f t="shared" si="463"/>
        <v>0</v>
      </c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>
      <c r="A1018" s="13" t="s">
        <v>1825</v>
      </c>
      <c r="B1018" s="7" t="s">
        <v>3289</v>
      </c>
      <c r="C1018" s="8">
        <f t="shared" si="462"/>
        <v>0</v>
      </c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2">
        <f t="shared" si="463"/>
        <v>0</v>
      </c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>
      <c r="A1019" s="13" t="s">
        <v>1827</v>
      </c>
      <c r="B1019" s="7" t="s">
        <v>3290</v>
      </c>
      <c r="C1019" s="8">
        <f t="shared" si="462"/>
        <v>0</v>
      </c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2">
        <f t="shared" si="463"/>
        <v>0</v>
      </c>
      <c r="R1019" s="9"/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ht="24">
      <c r="A1020" s="13" t="s">
        <v>1829</v>
      </c>
      <c r="B1020" s="7" t="s">
        <v>3291</v>
      </c>
      <c r="C1020" s="8">
        <f t="shared" si="462"/>
        <v>0</v>
      </c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2">
        <f t="shared" si="463"/>
        <v>0</v>
      </c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ht="24">
      <c r="A1021" s="13" t="s">
        <v>1831</v>
      </c>
      <c r="B1021" s="7" t="s">
        <v>3292</v>
      </c>
      <c r="C1021" s="8">
        <f t="shared" si="462"/>
        <v>0</v>
      </c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2">
        <f t="shared" si="463"/>
        <v>0</v>
      </c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ht="24">
      <c r="A1022" s="13" t="s">
        <v>1833</v>
      </c>
      <c r="B1022" s="7" t="s">
        <v>3293</v>
      </c>
      <c r="C1022" s="8">
        <f t="shared" si="462"/>
        <v>0</v>
      </c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2">
        <f t="shared" si="463"/>
        <v>0</v>
      </c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ht="24">
      <c r="A1023" s="13" t="s">
        <v>1835</v>
      </c>
      <c r="B1023" s="7" t="s">
        <v>3294</v>
      </c>
      <c r="C1023" s="8">
        <f t="shared" si="462"/>
        <v>0</v>
      </c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2">
        <f t="shared" si="463"/>
        <v>0</v>
      </c>
      <c r="R1023" s="9"/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ht="36">
      <c r="A1024" s="13" t="s">
        <v>1837</v>
      </c>
      <c r="B1024" s="7" t="s">
        <v>3295</v>
      </c>
      <c r="C1024" s="8">
        <f t="shared" si="462"/>
        <v>0</v>
      </c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2">
        <f t="shared" si="463"/>
        <v>0</v>
      </c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>
      <c r="A1025" s="13" t="s">
        <v>1839</v>
      </c>
      <c r="B1025" s="7" t="s">
        <v>3296</v>
      </c>
      <c r="C1025" s="8">
        <f t="shared" si="462"/>
        <v>0</v>
      </c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2">
        <f t="shared" si="463"/>
        <v>0</v>
      </c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>
      <c r="A1026" s="13" t="s">
        <v>1841</v>
      </c>
      <c r="B1026" s="7" t="s">
        <v>3297</v>
      </c>
      <c r="C1026" s="8">
        <f t="shared" si="462"/>
        <v>0</v>
      </c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2">
        <f t="shared" si="463"/>
        <v>0</v>
      </c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>
      <c r="A1027" s="13" t="s">
        <v>1843</v>
      </c>
      <c r="B1027" s="7" t="s">
        <v>3298</v>
      </c>
      <c r="C1027" s="8">
        <f t="shared" si="462"/>
        <v>0</v>
      </c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2">
        <f t="shared" si="463"/>
        <v>0</v>
      </c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spans="1:27">
      <c r="A1028" s="13" t="s">
        <v>1845</v>
      </c>
      <c r="B1028" s="7" t="s">
        <v>3299</v>
      </c>
      <c r="C1028" s="8">
        <f t="shared" si="462"/>
        <v>0</v>
      </c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2">
        <f t="shared" si="463"/>
        <v>0</v>
      </c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spans="1:27">
      <c r="A1029" s="13" t="s">
        <v>1847</v>
      </c>
      <c r="B1029" s="7" t="s">
        <v>3300</v>
      </c>
      <c r="C1029" s="8">
        <f t="shared" si="462"/>
        <v>0</v>
      </c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2">
        <f t="shared" si="463"/>
        <v>0</v>
      </c>
      <c r="R1029" s="9"/>
      <c r="S1029" s="9"/>
      <c r="T1029" s="9"/>
      <c r="U1029" s="9"/>
      <c r="V1029" s="9"/>
      <c r="W1029" s="9"/>
      <c r="X1029" s="9"/>
      <c r="Y1029" s="9"/>
      <c r="Z1029" s="9"/>
      <c r="AA1029" s="9"/>
    </row>
    <row r="1030" spans="1:27">
      <c r="A1030" s="13" t="s">
        <v>1849</v>
      </c>
      <c r="B1030" s="7" t="s">
        <v>3301</v>
      </c>
      <c r="C1030" s="8">
        <f t="shared" si="462"/>
        <v>0</v>
      </c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2">
        <f t="shared" si="463"/>
        <v>0</v>
      </c>
      <c r="R1030" s="9"/>
      <c r="S1030" s="9"/>
      <c r="T1030" s="9"/>
      <c r="U1030" s="9"/>
      <c r="V1030" s="9"/>
      <c r="W1030" s="9"/>
      <c r="X1030" s="9"/>
      <c r="Y1030" s="9"/>
      <c r="Z1030" s="9"/>
      <c r="AA1030" s="9"/>
    </row>
    <row r="1031" spans="1:27">
      <c r="A1031" s="13" t="s">
        <v>1851</v>
      </c>
      <c r="B1031" s="7" t="s">
        <v>3302</v>
      </c>
      <c r="C1031" s="8">
        <f t="shared" si="462"/>
        <v>0</v>
      </c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2">
        <f t="shared" si="463"/>
        <v>0</v>
      </c>
      <c r="R1031" s="9"/>
      <c r="S1031" s="9"/>
      <c r="T1031" s="9"/>
      <c r="U1031" s="9"/>
      <c r="V1031" s="9"/>
      <c r="W1031" s="9"/>
      <c r="X1031" s="9"/>
      <c r="Y1031" s="9"/>
      <c r="Z1031" s="9"/>
      <c r="AA1031" s="9"/>
    </row>
    <row r="1032" spans="1:27" ht="24">
      <c r="A1032" s="13" t="s">
        <v>1853</v>
      </c>
      <c r="B1032" s="7" t="s">
        <v>3303</v>
      </c>
      <c r="C1032" s="8">
        <f t="shared" si="462"/>
        <v>0</v>
      </c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2">
        <f t="shared" si="463"/>
        <v>0</v>
      </c>
      <c r="R1032" s="9"/>
      <c r="S1032" s="9"/>
      <c r="T1032" s="9"/>
      <c r="U1032" s="9"/>
      <c r="V1032" s="9"/>
      <c r="W1032" s="9"/>
      <c r="X1032" s="9"/>
      <c r="Y1032" s="9"/>
      <c r="Z1032" s="9"/>
      <c r="AA1032" s="9"/>
    </row>
    <row r="1033" spans="1:27" ht="24">
      <c r="A1033" s="13" t="s">
        <v>1855</v>
      </c>
      <c r="B1033" s="7" t="s">
        <v>3304</v>
      </c>
      <c r="C1033" s="8">
        <f t="shared" si="462"/>
        <v>0</v>
      </c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2">
        <f t="shared" si="463"/>
        <v>0</v>
      </c>
      <c r="R1033" s="9"/>
      <c r="S1033" s="9"/>
      <c r="T1033" s="9"/>
      <c r="U1033" s="9"/>
      <c r="V1033" s="9"/>
      <c r="W1033" s="9"/>
      <c r="X1033" s="9"/>
      <c r="Y1033" s="9"/>
      <c r="Z1033" s="9"/>
      <c r="AA1033" s="9"/>
    </row>
    <row r="1034" spans="1:27">
      <c r="A1034" s="13" t="s">
        <v>1857</v>
      </c>
      <c r="B1034" s="7" t="s">
        <v>3305</v>
      </c>
      <c r="C1034" s="8">
        <f t="shared" si="462"/>
        <v>0</v>
      </c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2">
        <f t="shared" si="463"/>
        <v>0</v>
      </c>
      <c r="R1034" s="9"/>
      <c r="S1034" s="9"/>
      <c r="T1034" s="9"/>
      <c r="U1034" s="9"/>
      <c r="V1034" s="9"/>
      <c r="W1034" s="9"/>
      <c r="X1034" s="9"/>
      <c r="Y1034" s="9"/>
      <c r="Z1034" s="9"/>
      <c r="AA1034" s="9"/>
    </row>
    <row r="1035" spans="1:27" ht="36">
      <c r="A1035" s="13" t="s">
        <v>1859</v>
      </c>
      <c r="B1035" s="7" t="s">
        <v>3306</v>
      </c>
      <c r="C1035" s="8">
        <f t="shared" si="462"/>
        <v>0</v>
      </c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2">
        <f t="shared" si="463"/>
        <v>0</v>
      </c>
      <c r="R1035" s="9"/>
      <c r="S1035" s="9"/>
      <c r="T1035" s="9"/>
      <c r="U1035" s="9"/>
      <c r="V1035" s="9"/>
      <c r="W1035" s="9"/>
      <c r="X1035" s="9"/>
      <c r="Y1035" s="9"/>
      <c r="Z1035" s="9"/>
      <c r="AA1035" s="9"/>
    </row>
    <row r="1036" spans="1:27" ht="24">
      <c r="A1036" s="13" t="s">
        <v>1861</v>
      </c>
      <c r="B1036" s="7" t="s">
        <v>3307</v>
      </c>
      <c r="C1036" s="8">
        <f t="shared" si="462"/>
        <v>2</v>
      </c>
      <c r="D1036" s="9"/>
      <c r="E1036" s="9">
        <v>2</v>
      </c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2">
        <f t="shared" si="463"/>
        <v>2</v>
      </c>
      <c r="R1036" s="9"/>
      <c r="S1036" s="9">
        <v>2</v>
      </c>
      <c r="T1036" s="9"/>
      <c r="U1036" s="9"/>
      <c r="V1036" s="9"/>
      <c r="W1036" s="9"/>
      <c r="X1036" s="9"/>
      <c r="Y1036" s="9"/>
      <c r="Z1036" s="9"/>
      <c r="AA1036" s="9"/>
    </row>
    <row r="1037" spans="1:27">
      <c r="A1037" s="13" t="s">
        <v>1863</v>
      </c>
      <c r="B1037" s="5" t="s">
        <v>3308</v>
      </c>
      <c r="C1037" s="6">
        <f t="shared" ref="C1037:AA1037" si="466">SUM(C1038:C1046)</f>
        <v>0</v>
      </c>
      <c r="D1037" s="6">
        <f t="shared" si="466"/>
        <v>0</v>
      </c>
      <c r="E1037" s="6">
        <f t="shared" si="466"/>
        <v>0</v>
      </c>
      <c r="F1037" s="6">
        <f t="shared" si="466"/>
        <v>0</v>
      </c>
      <c r="G1037" s="6">
        <f t="shared" si="466"/>
        <v>0</v>
      </c>
      <c r="H1037" s="6">
        <f t="shared" si="466"/>
        <v>0</v>
      </c>
      <c r="I1037" s="6">
        <f t="shared" si="466"/>
        <v>0</v>
      </c>
      <c r="J1037" s="6">
        <f t="shared" si="466"/>
        <v>0</v>
      </c>
      <c r="K1037" s="6">
        <f t="shared" si="466"/>
        <v>0</v>
      </c>
      <c r="L1037" s="6">
        <f t="shared" si="466"/>
        <v>0</v>
      </c>
      <c r="M1037" s="6">
        <f t="shared" si="466"/>
        <v>0</v>
      </c>
      <c r="N1037" s="6">
        <f t="shared" si="466"/>
        <v>0</v>
      </c>
      <c r="O1037" s="6">
        <f t="shared" si="466"/>
        <v>0</v>
      </c>
      <c r="P1037" s="6">
        <f t="shared" si="466"/>
        <v>0</v>
      </c>
      <c r="Q1037" s="11">
        <f t="shared" si="466"/>
        <v>0</v>
      </c>
      <c r="R1037" s="6">
        <f t="shared" si="466"/>
        <v>0</v>
      </c>
      <c r="S1037" s="6">
        <f t="shared" si="466"/>
        <v>0</v>
      </c>
      <c r="T1037" s="6">
        <f t="shared" si="466"/>
        <v>0</v>
      </c>
      <c r="U1037" s="6">
        <f t="shared" si="466"/>
        <v>0</v>
      </c>
      <c r="V1037" s="6">
        <f t="shared" si="466"/>
        <v>0</v>
      </c>
      <c r="W1037" s="6">
        <f t="shared" si="466"/>
        <v>0</v>
      </c>
      <c r="X1037" s="6">
        <f t="shared" si="466"/>
        <v>0</v>
      </c>
      <c r="Y1037" s="6">
        <f t="shared" si="466"/>
        <v>0</v>
      </c>
      <c r="Z1037" s="6">
        <f t="shared" si="466"/>
        <v>0</v>
      </c>
      <c r="AA1037" s="6">
        <f t="shared" si="466"/>
        <v>0</v>
      </c>
    </row>
    <row r="1038" spans="1:27">
      <c r="A1038" s="13" t="s">
        <v>1865</v>
      </c>
      <c r="B1038" s="7" t="s">
        <v>2516</v>
      </c>
      <c r="C1038" s="8">
        <f t="shared" ref="C1038:C1046" si="467">SUBTOTAL(9,D1038:P1038)</f>
        <v>0</v>
      </c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2">
        <f t="shared" ref="Q1038:Q1046" si="468">SUBTOTAL(9,R1038:AA1038)</f>
        <v>0</v>
      </c>
      <c r="R1038" s="9"/>
      <c r="S1038" s="9"/>
      <c r="T1038" s="9"/>
      <c r="U1038" s="9"/>
      <c r="V1038" s="9"/>
      <c r="W1038" s="9"/>
      <c r="X1038" s="9"/>
      <c r="Y1038" s="9"/>
      <c r="Z1038" s="9"/>
      <c r="AA1038" s="9"/>
    </row>
    <row r="1039" spans="1:27" ht="24">
      <c r="A1039" s="13" t="s">
        <v>1866</v>
      </c>
      <c r="B1039" s="7" t="s">
        <v>2517</v>
      </c>
      <c r="C1039" s="8">
        <f t="shared" si="467"/>
        <v>0</v>
      </c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2">
        <f t="shared" si="468"/>
        <v>0</v>
      </c>
      <c r="R1039" s="9"/>
      <c r="S1039" s="9"/>
      <c r="T1039" s="9"/>
      <c r="U1039" s="9"/>
      <c r="V1039" s="9"/>
      <c r="W1039" s="9"/>
      <c r="X1039" s="9"/>
      <c r="Y1039" s="9"/>
      <c r="Z1039" s="9"/>
      <c r="AA1039" s="9"/>
    </row>
    <row r="1040" spans="1:27">
      <c r="A1040" s="13" t="s">
        <v>1867</v>
      </c>
      <c r="B1040" s="7" t="s">
        <v>2518</v>
      </c>
      <c r="C1040" s="8">
        <f t="shared" si="467"/>
        <v>0</v>
      </c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2">
        <f t="shared" si="468"/>
        <v>0</v>
      </c>
      <c r="R1040" s="9"/>
      <c r="S1040" s="9"/>
      <c r="T1040" s="9"/>
      <c r="U1040" s="9"/>
      <c r="V1040" s="9"/>
      <c r="W1040" s="9"/>
      <c r="X1040" s="9"/>
      <c r="Y1040" s="9"/>
      <c r="Z1040" s="9"/>
      <c r="AA1040" s="9"/>
    </row>
    <row r="1041" spans="1:27" ht="24">
      <c r="A1041" s="13" t="s">
        <v>1868</v>
      </c>
      <c r="B1041" s="7" t="s">
        <v>3309</v>
      </c>
      <c r="C1041" s="8">
        <f t="shared" si="467"/>
        <v>0</v>
      </c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2">
        <f t="shared" si="468"/>
        <v>0</v>
      </c>
      <c r="R1041" s="9"/>
      <c r="S1041" s="9"/>
      <c r="T1041" s="9"/>
      <c r="U1041" s="9"/>
      <c r="V1041" s="9"/>
      <c r="W1041" s="9"/>
      <c r="X1041" s="9"/>
      <c r="Y1041" s="9"/>
      <c r="Z1041" s="9"/>
      <c r="AA1041" s="9"/>
    </row>
    <row r="1042" spans="1:27" ht="24">
      <c r="A1042" s="13" t="s">
        <v>1870</v>
      </c>
      <c r="B1042" s="7" t="s">
        <v>3310</v>
      </c>
      <c r="C1042" s="8">
        <f t="shared" si="467"/>
        <v>0</v>
      </c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2">
        <f t="shared" si="468"/>
        <v>0</v>
      </c>
      <c r="R1042" s="9"/>
      <c r="S1042" s="9"/>
      <c r="T1042" s="9"/>
      <c r="U1042" s="9"/>
      <c r="V1042" s="9"/>
      <c r="W1042" s="9"/>
      <c r="X1042" s="9"/>
      <c r="Y1042" s="9"/>
      <c r="Z1042" s="9"/>
      <c r="AA1042" s="9"/>
    </row>
    <row r="1043" spans="1:27">
      <c r="A1043" s="13" t="s">
        <v>1872</v>
      </c>
      <c r="B1043" s="7" t="s">
        <v>3311</v>
      </c>
      <c r="C1043" s="8">
        <f t="shared" si="467"/>
        <v>0</v>
      </c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2">
        <f t="shared" si="468"/>
        <v>0</v>
      </c>
      <c r="R1043" s="9"/>
      <c r="S1043" s="9"/>
      <c r="T1043" s="9"/>
      <c r="U1043" s="9"/>
      <c r="V1043" s="9"/>
      <c r="W1043" s="9"/>
      <c r="X1043" s="9"/>
      <c r="Y1043" s="9"/>
      <c r="Z1043" s="9"/>
      <c r="AA1043" s="9"/>
    </row>
    <row r="1044" spans="1:27" ht="24">
      <c r="A1044" s="13" t="s">
        <v>1874</v>
      </c>
      <c r="B1044" s="7" t="s">
        <v>3312</v>
      </c>
      <c r="C1044" s="8">
        <f t="shared" si="467"/>
        <v>0</v>
      </c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2">
        <f t="shared" si="468"/>
        <v>0</v>
      </c>
      <c r="R1044" s="9"/>
      <c r="S1044" s="9"/>
      <c r="T1044" s="9"/>
      <c r="U1044" s="9"/>
      <c r="V1044" s="9"/>
      <c r="W1044" s="9"/>
      <c r="X1044" s="9"/>
      <c r="Y1044" s="9"/>
      <c r="Z1044" s="9"/>
      <c r="AA1044" s="9"/>
    </row>
    <row r="1045" spans="1:27">
      <c r="A1045" s="13" t="s">
        <v>1876</v>
      </c>
      <c r="B1045" s="7" t="s">
        <v>3313</v>
      </c>
      <c r="C1045" s="8">
        <f t="shared" si="467"/>
        <v>0</v>
      </c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2">
        <f t="shared" si="468"/>
        <v>0</v>
      </c>
      <c r="R1045" s="9"/>
      <c r="S1045" s="9"/>
      <c r="T1045" s="9"/>
      <c r="U1045" s="9"/>
      <c r="V1045" s="9"/>
      <c r="W1045" s="9"/>
      <c r="X1045" s="9"/>
      <c r="Y1045" s="9"/>
      <c r="Z1045" s="9"/>
      <c r="AA1045" s="9"/>
    </row>
    <row r="1046" spans="1:27" ht="24">
      <c r="A1046" s="13" t="s">
        <v>1878</v>
      </c>
      <c r="B1046" s="7" t="s">
        <v>3314</v>
      </c>
      <c r="C1046" s="8">
        <f t="shared" si="467"/>
        <v>0</v>
      </c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2">
        <f t="shared" si="468"/>
        <v>0</v>
      </c>
      <c r="R1046" s="9"/>
      <c r="S1046" s="9"/>
      <c r="T1046" s="9"/>
      <c r="U1046" s="9"/>
      <c r="V1046" s="9"/>
      <c r="W1046" s="9"/>
      <c r="X1046" s="9"/>
      <c r="Y1046" s="9"/>
      <c r="Z1046" s="9"/>
      <c r="AA1046" s="9"/>
    </row>
    <row r="1047" spans="1:27">
      <c r="A1047" s="13" t="s">
        <v>1880</v>
      </c>
      <c r="B1047" s="5" t="s">
        <v>3315</v>
      </c>
      <c r="C1047" s="6">
        <f t="shared" ref="C1047:AA1047" si="469">SUM(C1048:C1056)</f>
        <v>0</v>
      </c>
      <c r="D1047" s="6">
        <f t="shared" si="469"/>
        <v>0</v>
      </c>
      <c r="E1047" s="6">
        <f t="shared" si="469"/>
        <v>0</v>
      </c>
      <c r="F1047" s="6">
        <f t="shared" si="469"/>
        <v>0</v>
      </c>
      <c r="G1047" s="6">
        <f t="shared" si="469"/>
        <v>0</v>
      </c>
      <c r="H1047" s="6">
        <f t="shared" si="469"/>
        <v>0</v>
      </c>
      <c r="I1047" s="6">
        <f t="shared" si="469"/>
        <v>0</v>
      </c>
      <c r="J1047" s="6">
        <f t="shared" si="469"/>
        <v>0</v>
      </c>
      <c r="K1047" s="6">
        <f t="shared" si="469"/>
        <v>0</v>
      </c>
      <c r="L1047" s="6">
        <f t="shared" si="469"/>
        <v>0</v>
      </c>
      <c r="M1047" s="6">
        <f t="shared" si="469"/>
        <v>0</v>
      </c>
      <c r="N1047" s="6">
        <f t="shared" si="469"/>
        <v>0</v>
      </c>
      <c r="O1047" s="6">
        <f t="shared" si="469"/>
        <v>0</v>
      </c>
      <c r="P1047" s="6">
        <f t="shared" si="469"/>
        <v>0</v>
      </c>
      <c r="Q1047" s="11">
        <f t="shared" si="469"/>
        <v>0</v>
      </c>
      <c r="R1047" s="6">
        <f t="shared" si="469"/>
        <v>0</v>
      </c>
      <c r="S1047" s="6">
        <f t="shared" si="469"/>
        <v>0</v>
      </c>
      <c r="T1047" s="6">
        <f t="shared" si="469"/>
        <v>0</v>
      </c>
      <c r="U1047" s="6">
        <f t="shared" si="469"/>
        <v>0</v>
      </c>
      <c r="V1047" s="6">
        <f t="shared" si="469"/>
        <v>0</v>
      </c>
      <c r="W1047" s="6">
        <f t="shared" si="469"/>
        <v>0</v>
      </c>
      <c r="X1047" s="6">
        <f t="shared" si="469"/>
        <v>0</v>
      </c>
      <c r="Y1047" s="6">
        <f t="shared" si="469"/>
        <v>0</v>
      </c>
      <c r="Z1047" s="6">
        <f t="shared" si="469"/>
        <v>0</v>
      </c>
      <c r="AA1047" s="6">
        <f t="shared" si="469"/>
        <v>0</v>
      </c>
    </row>
    <row r="1048" spans="1:27">
      <c r="A1048" s="13" t="s">
        <v>1882</v>
      </c>
      <c r="B1048" s="7" t="s">
        <v>2516</v>
      </c>
      <c r="C1048" s="8">
        <f t="shared" ref="C1048:C1056" si="470">SUBTOTAL(9,D1048:P1048)</f>
        <v>0</v>
      </c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2">
        <f t="shared" ref="Q1048:Q1056" si="471">SUBTOTAL(9,R1048:AA1048)</f>
        <v>0</v>
      </c>
      <c r="R1048" s="9"/>
      <c r="S1048" s="9"/>
      <c r="T1048" s="9"/>
      <c r="U1048" s="9"/>
      <c r="V1048" s="9"/>
      <c r="W1048" s="9"/>
      <c r="X1048" s="9"/>
      <c r="Y1048" s="9"/>
      <c r="Z1048" s="9"/>
      <c r="AA1048" s="9"/>
    </row>
    <row r="1049" spans="1:27" ht="24">
      <c r="A1049" s="13" t="s">
        <v>1883</v>
      </c>
      <c r="B1049" s="7" t="s">
        <v>2517</v>
      </c>
      <c r="C1049" s="8">
        <f t="shared" si="470"/>
        <v>0</v>
      </c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2">
        <f t="shared" si="471"/>
        <v>0</v>
      </c>
      <c r="R1049" s="9"/>
      <c r="S1049" s="9"/>
      <c r="T1049" s="9"/>
      <c r="U1049" s="9"/>
      <c r="V1049" s="9"/>
      <c r="W1049" s="9"/>
      <c r="X1049" s="9"/>
      <c r="Y1049" s="9"/>
      <c r="Z1049" s="9"/>
      <c r="AA1049" s="9"/>
    </row>
    <row r="1050" spans="1:27">
      <c r="A1050" s="13" t="s">
        <v>1884</v>
      </c>
      <c r="B1050" s="7" t="s">
        <v>2518</v>
      </c>
      <c r="C1050" s="8">
        <f t="shared" si="470"/>
        <v>0</v>
      </c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2">
        <f t="shared" si="471"/>
        <v>0</v>
      </c>
      <c r="R1050" s="9"/>
      <c r="S1050" s="9"/>
      <c r="T1050" s="9"/>
      <c r="U1050" s="9"/>
      <c r="V1050" s="9"/>
      <c r="W1050" s="9"/>
      <c r="X1050" s="9"/>
      <c r="Y1050" s="9"/>
      <c r="Z1050" s="9"/>
      <c r="AA1050" s="9"/>
    </row>
    <row r="1051" spans="1:27">
      <c r="A1051" s="13" t="s">
        <v>1885</v>
      </c>
      <c r="B1051" s="7" t="s">
        <v>3316</v>
      </c>
      <c r="C1051" s="8">
        <f t="shared" si="470"/>
        <v>0</v>
      </c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2">
        <f t="shared" si="471"/>
        <v>0</v>
      </c>
      <c r="R1051" s="9"/>
      <c r="S1051" s="9"/>
      <c r="T1051" s="9"/>
      <c r="U1051" s="9"/>
      <c r="V1051" s="9"/>
      <c r="W1051" s="9"/>
      <c r="X1051" s="9"/>
      <c r="Y1051" s="9"/>
      <c r="Z1051" s="9"/>
      <c r="AA1051" s="9"/>
    </row>
    <row r="1052" spans="1:27" ht="24">
      <c r="A1052" s="13" t="s">
        <v>1887</v>
      </c>
      <c r="B1052" s="7" t="s">
        <v>3317</v>
      </c>
      <c r="C1052" s="8">
        <f t="shared" si="470"/>
        <v>0</v>
      </c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12">
        <f t="shared" si="471"/>
        <v>0</v>
      </c>
      <c r="R1052" s="9"/>
      <c r="S1052" s="9"/>
      <c r="T1052" s="9"/>
      <c r="U1052" s="9"/>
      <c r="V1052" s="9"/>
      <c r="W1052" s="9"/>
      <c r="X1052" s="9"/>
      <c r="Y1052" s="9"/>
      <c r="Z1052" s="9"/>
      <c r="AA1052" s="9"/>
    </row>
    <row r="1053" spans="1:27" ht="24">
      <c r="A1053" s="13" t="s">
        <v>1889</v>
      </c>
      <c r="B1053" s="7" t="s">
        <v>3318</v>
      </c>
      <c r="C1053" s="8">
        <f t="shared" si="470"/>
        <v>0</v>
      </c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2">
        <f t="shared" si="471"/>
        <v>0</v>
      </c>
      <c r="R1053" s="9"/>
      <c r="S1053" s="9"/>
      <c r="T1053" s="9"/>
      <c r="U1053" s="9"/>
      <c r="V1053" s="9"/>
      <c r="W1053" s="9"/>
      <c r="X1053" s="9"/>
      <c r="Y1053" s="9"/>
      <c r="Z1053" s="9"/>
      <c r="AA1053" s="9"/>
    </row>
    <row r="1054" spans="1:27" ht="24">
      <c r="A1054" s="13" t="s">
        <v>1891</v>
      </c>
      <c r="B1054" s="7" t="s">
        <v>3319</v>
      </c>
      <c r="C1054" s="8">
        <f t="shared" si="470"/>
        <v>0</v>
      </c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2">
        <f t="shared" si="471"/>
        <v>0</v>
      </c>
      <c r="R1054" s="9"/>
      <c r="S1054" s="9"/>
      <c r="T1054" s="9"/>
      <c r="U1054" s="9"/>
      <c r="V1054" s="9"/>
      <c r="W1054" s="9"/>
      <c r="X1054" s="9"/>
      <c r="Y1054" s="9"/>
      <c r="Z1054" s="9"/>
      <c r="AA1054" s="9"/>
    </row>
    <row r="1055" spans="1:27" ht="24">
      <c r="A1055" s="13" t="s">
        <v>1893</v>
      </c>
      <c r="B1055" s="7" t="s">
        <v>3320</v>
      </c>
      <c r="C1055" s="8">
        <f t="shared" si="470"/>
        <v>0</v>
      </c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2">
        <f t="shared" si="471"/>
        <v>0</v>
      </c>
      <c r="R1055" s="9"/>
      <c r="S1055" s="9"/>
      <c r="T1055" s="9"/>
      <c r="U1055" s="9"/>
      <c r="V1055" s="9"/>
      <c r="W1055" s="9"/>
      <c r="X1055" s="9"/>
      <c r="Y1055" s="9"/>
      <c r="Z1055" s="9"/>
      <c r="AA1055" s="9"/>
    </row>
    <row r="1056" spans="1:27" ht="24">
      <c r="A1056" s="13" t="s">
        <v>1895</v>
      </c>
      <c r="B1056" s="7" t="s">
        <v>3321</v>
      </c>
      <c r="C1056" s="8">
        <f t="shared" si="470"/>
        <v>0</v>
      </c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2">
        <f t="shared" si="471"/>
        <v>0</v>
      </c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ht="36">
      <c r="A1057" s="13" t="s">
        <v>1897</v>
      </c>
      <c r="B1057" s="5" t="s">
        <v>3322</v>
      </c>
      <c r="C1057" s="6">
        <f t="shared" ref="C1057:AA1057" si="472">SUM(C1058:C1061)</f>
        <v>0</v>
      </c>
      <c r="D1057" s="6">
        <f t="shared" si="472"/>
        <v>0</v>
      </c>
      <c r="E1057" s="6">
        <f t="shared" si="472"/>
        <v>0</v>
      </c>
      <c r="F1057" s="6">
        <f t="shared" si="472"/>
        <v>0</v>
      </c>
      <c r="G1057" s="6">
        <f t="shared" si="472"/>
        <v>0</v>
      </c>
      <c r="H1057" s="6">
        <f t="shared" si="472"/>
        <v>0</v>
      </c>
      <c r="I1057" s="6">
        <f t="shared" si="472"/>
        <v>0</v>
      </c>
      <c r="J1057" s="6">
        <f t="shared" si="472"/>
        <v>0</v>
      </c>
      <c r="K1057" s="6">
        <f t="shared" si="472"/>
        <v>0</v>
      </c>
      <c r="L1057" s="6">
        <f t="shared" si="472"/>
        <v>0</v>
      </c>
      <c r="M1057" s="6">
        <f t="shared" si="472"/>
        <v>0</v>
      </c>
      <c r="N1057" s="6">
        <f t="shared" si="472"/>
        <v>0</v>
      </c>
      <c r="O1057" s="6">
        <f t="shared" si="472"/>
        <v>0</v>
      </c>
      <c r="P1057" s="6">
        <f t="shared" si="472"/>
        <v>0</v>
      </c>
      <c r="Q1057" s="11">
        <f t="shared" si="472"/>
        <v>0</v>
      </c>
      <c r="R1057" s="6">
        <f t="shared" si="472"/>
        <v>0</v>
      </c>
      <c r="S1057" s="6">
        <f t="shared" si="472"/>
        <v>0</v>
      </c>
      <c r="T1057" s="6">
        <f t="shared" si="472"/>
        <v>0</v>
      </c>
      <c r="U1057" s="6">
        <f t="shared" si="472"/>
        <v>0</v>
      </c>
      <c r="V1057" s="6">
        <f t="shared" si="472"/>
        <v>0</v>
      </c>
      <c r="W1057" s="6">
        <f t="shared" si="472"/>
        <v>0</v>
      </c>
      <c r="X1057" s="6">
        <f t="shared" si="472"/>
        <v>0</v>
      </c>
      <c r="Y1057" s="6">
        <f t="shared" si="472"/>
        <v>0</v>
      </c>
      <c r="Z1057" s="6">
        <f t="shared" si="472"/>
        <v>0</v>
      </c>
      <c r="AA1057" s="6">
        <f t="shared" si="472"/>
        <v>0</v>
      </c>
    </row>
    <row r="1058" spans="1:27" ht="24">
      <c r="A1058" s="13" t="s">
        <v>1899</v>
      </c>
      <c r="B1058" s="7" t="s">
        <v>3323</v>
      </c>
      <c r="C1058" s="8">
        <f t="shared" ref="C1058:C1061" si="473">SUBTOTAL(9,D1058:P1058)</f>
        <v>0</v>
      </c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2">
        <f t="shared" ref="Q1058:Q1061" si="474">SUBTOTAL(9,R1058:AA1058)</f>
        <v>0</v>
      </c>
      <c r="R1058" s="9"/>
      <c r="S1058" s="9"/>
      <c r="T1058" s="9"/>
      <c r="U1058" s="9"/>
      <c r="V1058" s="9"/>
      <c r="W1058" s="9"/>
      <c r="X1058" s="9"/>
      <c r="Y1058" s="9"/>
      <c r="Z1058" s="9"/>
      <c r="AA1058" s="9"/>
    </row>
    <row r="1059" spans="1:27" ht="24">
      <c r="A1059" s="13" t="s">
        <v>1901</v>
      </c>
      <c r="B1059" s="7" t="s">
        <v>3324</v>
      </c>
      <c r="C1059" s="8">
        <f t="shared" si="473"/>
        <v>0</v>
      </c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2">
        <f t="shared" si="474"/>
        <v>0</v>
      </c>
      <c r="R1059" s="9"/>
      <c r="S1059" s="9"/>
      <c r="T1059" s="9"/>
      <c r="U1059" s="9"/>
      <c r="V1059" s="9"/>
      <c r="W1059" s="9"/>
      <c r="X1059" s="9"/>
      <c r="Y1059" s="9"/>
      <c r="Z1059" s="9"/>
      <c r="AA1059" s="9"/>
    </row>
    <row r="1060" spans="1:27" ht="24">
      <c r="A1060" s="13" t="s">
        <v>1903</v>
      </c>
      <c r="B1060" s="7" t="s">
        <v>3325</v>
      </c>
      <c r="C1060" s="8">
        <f t="shared" si="473"/>
        <v>0</v>
      </c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2">
        <f t="shared" si="474"/>
        <v>0</v>
      </c>
      <c r="R1060" s="9"/>
      <c r="S1060" s="9"/>
      <c r="T1060" s="9"/>
      <c r="U1060" s="9"/>
      <c r="V1060" s="9"/>
      <c r="W1060" s="9"/>
      <c r="X1060" s="9"/>
      <c r="Y1060" s="9"/>
      <c r="Z1060" s="9"/>
      <c r="AA1060" s="9"/>
    </row>
    <row r="1061" spans="1:27" ht="36">
      <c r="A1061" s="13" t="s">
        <v>1905</v>
      </c>
      <c r="B1061" s="7" t="s">
        <v>3326</v>
      </c>
      <c r="C1061" s="8">
        <f t="shared" si="473"/>
        <v>0</v>
      </c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2">
        <f t="shared" si="474"/>
        <v>0</v>
      </c>
      <c r="R1061" s="9"/>
      <c r="S1061" s="9"/>
      <c r="T1061" s="9"/>
      <c r="U1061" s="9"/>
      <c r="V1061" s="9"/>
      <c r="W1061" s="9"/>
      <c r="X1061" s="9"/>
      <c r="Y1061" s="9"/>
      <c r="Z1061" s="9"/>
      <c r="AA1061" s="9"/>
    </row>
    <row r="1062" spans="1:27">
      <c r="A1062" s="13" t="s">
        <v>1907</v>
      </c>
      <c r="B1062" s="5" t="s">
        <v>3327</v>
      </c>
      <c r="C1062" s="6">
        <f t="shared" ref="C1062:AA1062" si="475">SUM(C1063:C1068)</f>
        <v>0</v>
      </c>
      <c r="D1062" s="6">
        <f t="shared" si="475"/>
        <v>0</v>
      </c>
      <c r="E1062" s="6">
        <f t="shared" si="475"/>
        <v>0</v>
      </c>
      <c r="F1062" s="6">
        <f t="shared" si="475"/>
        <v>0</v>
      </c>
      <c r="G1062" s="6">
        <f t="shared" si="475"/>
        <v>0</v>
      </c>
      <c r="H1062" s="6">
        <f t="shared" si="475"/>
        <v>0</v>
      </c>
      <c r="I1062" s="6">
        <f t="shared" si="475"/>
        <v>0</v>
      </c>
      <c r="J1062" s="6">
        <f t="shared" si="475"/>
        <v>0</v>
      </c>
      <c r="K1062" s="6">
        <f t="shared" si="475"/>
        <v>0</v>
      </c>
      <c r="L1062" s="6">
        <f t="shared" si="475"/>
        <v>0</v>
      </c>
      <c r="M1062" s="6">
        <f t="shared" si="475"/>
        <v>0</v>
      </c>
      <c r="N1062" s="6">
        <f t="shared" si="475"/>
        <v>0</v>
      </c>
      <c r="O1062" s="6">
        <f t="shared" si="475"/>
        <v>0</v>
      </c>
      <c r="P1062" s="6">
        <f t="shared" si="475"/>
        <v>0</v>
      </c>
      <c r="Q1062" s="11">
        <f t="shared" si="475"/>
        <v>0</v>
      </c>
      <c r="R1062" s="6">
        <f t="shared" si="475"/>
        <v>0</v>
      </c>
      <c r="S1062" s="6">
        <f t="shared" si="475"/>
        <v>0</v>
      </c>
      <c r="T1062" s="6">
        <f t="shared" si="475"/>
        <v>0</v>
      </c>
      <c r="U1062" s="6">
        <f t="shared" si="475"/>
        <v>0</v>
      </c>
      <c r="V1062" s="6">
        <f t="shared" si="475"/>
        <v>0</v>
      </c>
      <c r="W1062" s="6">
        <f t="shared" si="475"/>
        <v>0</v>
      </c>
      <c r="X1062" s="6">
        <f t="shared" si="475"/>
        <v>0</v>
      </c>
      <c r="Y1062" s="6">
        <f t="shared" si="475"/>
        <v>0</v>
      </c>
      <c r="Z1062" s="6">
        <f t="shared" si="475"/>
        <v>0</v>
      </c>
      <c r="AA1062" s="6">
        <f t="shared" si="475"/>
        <v>0</v>
      </c>
    </row>
    <row r="1063" spans="1:27">
      <c r="A1063" s="13" t="s">
        <v>1909</v>
      </c>
      <c r="B1063" s="7" t="s">
        <v>2516</v>
      </c>
      <c r="C1063" s="8">
        <f t="shared" ref="C1063:C1068" si="476">SUBTOTAL(9,D1063:P1063)</f>
        <v>0</v>
      </c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2">
        <f t="shared" ref="Q1063:Q1068" si="477">SUBTOTAL(9,R1063:AA1063)</f>
        <v>0</v>
      </c>
      <c r="R1063" s="9"/>
      <c r="S1063" s="9"/>
      <c r="T1063" s="9"/>
      <c r="U1063" s="9"/>
      <c r="V1063" s="9"/>
      <c r="W1063" s="9"/>
      <c r="X1063" s="9"/>
      <c r="Y1063" s="9"/>
      <c r="Z1063" s="9"/>
      <c r="AA1063" s="9"/>
    </row>
    <row r="1064" spans="1:27" ht="24">
      <c r="A1064" s="13" t="s">
        <v>1910</v>
      </c>
      <c r="B1064" s="7" t="s">
        <v>2517</v>
      </c>
      <c r="C1064" s="8">
        <f t="shared" si="476"/>
        <v>0</v>
      </c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2">
        <f t="shared" si="477"/>
        <v>0</v>
      </c>
      <c r="R1064" s="9"/>
      <c r="S1064" s="9"/>
      <c r="T1064" s="9"/>
      <c r="U1064" s="9"/>
      <c r="V1064" s="9"/>
      <c r="W1064" s="9"/>
      <c r="X1064" s="9"/>
      <c r="Y1064" s="9"/>
      <c r="Z1064" s="9"/>
      <c r="AA1064" s="9"/>
    </row>
    <row r="1065" spans="1:27">
      <c r="A1065" s="13" t="s">
        <v>1911</v>
      </c>
      <c r="B1065" s="7" t="s">
        <v>2518</v>
      </c>
      <c r="C1065" s="8">
        <f t="shared" si="476"/>
        <v>0</v>
      </c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2">
        <f t="shared" si="477"/>
        <v>0</v>
      </c>
      <c r="R1065" s="9"/>
      <c r="S1065" s="9"/>
      <c r="T1065" s="9"/>
      <c r="U1065" s="9"/>
      <c r="V1065" s="9"/>
      <c r="W1065" s="9"/>
      <c r="X1065" s="9"/>
      <c r="Y1065" s="9"/>
      <c r="Z1065" s="9"/>
      <c r="AA1065" s="9"/>
    </row>
    <row r="1066" spans="1:27">
      <c r="A1066" s="13" t="s">
        <v>1912</v>
      </c>
      <c r="B1066" s="7" t="s">
        <v>3313</v>
      </c>
      <c r="C1066" s="8">
        <f t="shared" si="476"/>
        <v>0</v>
      </c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2">
        <f t="shared" si="477"/>
        <v>0</v>
      </c>
      <c r="R1066" s="9"/>
      <c r="S1066" s="9"/>
      <c r="T1066" s="9"/>
      <c r="U1066" s="9"/>
      <c r="V1066" s="9"/>
      <c r="W1066" s="9"/>
      <c r="X1066" s="9"/>
      <c r="Y1066" s="9"/>
      <c r="Z1066" s="9"/>
      <c r="AA1066" s="9"/>
    </row>
    <row r="1067" spans="1:27" ht="24">
      <c r="A1067" s="13" t="s">
        <v>1913</v>
      </c>
      <c r="B1067" s="7" t="s">
        <v>3328</v>
      </c>
      <c r="C1067" s="8">
        <f t="shared" si="476"/>
        <v>0</v>
      </c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2">
        <f t="shared" si="477"/>
        <v>0</v>
      </c>
      <c r="R1067" s="9"/>
      <c r="S1067" s="9"/>
      <c r="T1067" s="9"/>
      <c r="U1067" s="9"/>
      <c r="V1067" s="9"/>
      <c r="W1067" s="9"/>
      <c r="X1067" s="9"/>
      <c r="Y1067" s="9"/>
      <c r="Z1067" s="9"/>
      <c r="AA1067" s="9"/>
    </row>
    <row r="1068" spans="1:27" ht="24">
      <c r="A1068" s="13" t="s">
        <v>1915</v>
      </c>
      <c r="B1068" s="7" t="s">
        <v>3329</v>
      </c>
      <c r="C1068" s="8">
        <f t="shared" si="476"/>
        <v>0</v>
      </c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2">
        <f t="shared" si="477"/>
        <v>0</v>
      </c>
      <c r="R1068" s="9"/>
      <c r="S1068" s="9"/>
      <c r="T1068" s="9"/>
      <c r="U1068" s="9"/>
      <c r="V1068" s="9"/>
      <c r="W1068" s="9"/>
      <c r="X1068" s="9"/>
      <c r="Y1068" s="9"/>
      <c r="Z1068" s="9"/>
      <c r="AA1068" s="9"/>
    </row>
    <row r="1069" spans="1:27" ht="24">
      <c r="A1069" s="13" t="s">
        <v>1917</v>
      </c>
      <c r="B1069" s="5" t="s">
        <v>3330</v>
      </c>
      <c r="C1069" s="6">
        <f t="shared" ref="C1069:AA1069" si="478">SUM(C1070:C1073)</f>
        <v>0</v>
      </c>
      <c r="D1069" s="6">
        <f t="shared" si="478"/>
        <v>0</v>
      </c>
      <c r="E1069" s="6">
        <f t="shared" si="478"/>
        <v>0</v>
      </c>
      <c r="F1069" s="6">
        <f t="shared" si="478"/>
        <v>0</v>
      </c>
      <c r="G1069" s="6">
        <f t="shared" si="478"/>
        <v>0</v>
      </c>
      <c r="H1069" s="6">
        <f t="shared" si="478"/>
        <v>0</v>
      </c>
      <c r="I1069" s="6">
        <f t="shared" si="478"/>
        <v>0</v>
      </c>
      <c r="J1069" s="6">
        <f t="shared" si="478"/>
        <v>0</v>
      </c>
      <c r="K1069" s="6">
        <f t="shared" si="478"/>
        <v>0</v>
      </c>
      <c r="L1069" s="6">
        <f t="shared" si="478"/>
        <v>0</v>
      </c>
      <c r="M1069" s="6">
        <f t="shared" si="478"/>
        <v>0</v>
      </c>
      <c r="N1069" s="6">
        <f t="shared" si="478"/>
        <v>0</v>
      </c>
      <c r="O1069" s="6">
        <f t="shared" si="478"/>
        <v>0</v>
      </c>
      <c r="P1069" s="6">
        <f t="shared" si="478"/>
        <v>0</v>
      </c>
      <c r="Q1069" s="11">
        <f t="shared" si="478"/>
        <v>0</v>
      </c>
      <c r="R1069" s="6">
        <f t="shared" si="478"/>
        <v>0</v>
      </c>
      <c r="S1069" s="6">
        <f t="shared" si="478"/>
        <v>0</v>
      </c>
      <c r="T1069" s="6">
        <f t="shared" si="478"/>
        <v>0</v>
      </c>
      <c r="U1069" s="6">
        <f t="shared" si="478"/>
        <v>0</v>
      </c>
      <c r="V1069" s="6">
        <f t="shared" si="478"/>
        <v>0</v>
      </c>
      <c r="W1069" s="6">
        <f t="shared" si="478"/>
        <v>0</v>
      </c>
      <c r="X1069" s="6">
        <f t="shared" si="478"/>
        <v>0</v>
      </c>
      <c r="Y1069" s="6">
        <f t="shared" si="478"/>
        <v>0</v>
      </c>
      <c r="Z1069" s="6">
        <f t="shared" si="478"/>
        <v>0</v>
      </c>
      <c r="AA1069" s="6">
        <f t="shared" si="478"/>
        <v>0</v>
      </c>
    </row>
    <row r="1070" spans="1:27" ht="48">
      <c r="A1070" s="13" t="s">
        <v>1919</v>
      </c>
      <c r="B1070" s="7" t="s">
        <v>3331</v>
      </c>
      <c r="C1070" s="8">
        <f t="shared" ref="C1070:C1073" si="479">SUBTOTAL(9,D1070:P1070)</f>
        <v>0</v>
      </c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2">
        <f t="shared" ref="Q1070:Q1073" si="480">SUBTOTAL(9,R1070:AA1070)</f>
        <v>0</v>
      </c>
      <c r="R1070" s="9"/>
      <c r="S1070" s="9"/>
      <c r="T1070" s="9"/>
      <c r="U1070" s="9"/>
      <c r="V1070" s="9"/>
      <c r="W1070" s="9"/>
      <c r="X1070" s="9"/>
      <c r="Y1070" s="9"/>
      <c r="Z1070" s="9"/>
      <c r="AA1070" s="9"/>
    </row>
    <row r="1071" spans="1:27" ht="36">
      <c r="A1071" s="13" t="s">
        <v>1921</v>
      </c>
      <c r="B1071" s="7" t="s">
        <v>3332</v>
      </c>
      <c r="C1071" s="8">
        <f t="shared" si="479"/>
        <v>0</v>
      </c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2">
        <f t="shared" si="480"/>
        <v>0</v>
      </c>
      <c r="R1071" s="9"/>
      <c r="S1071" s="9"/>
      <c r="T1071" s="9"/>
      <c r="U1071" s="9"/>
      <c r="V1071" s="9"/>
      <c r="W1071" s="9"/>
      <c r="X1071" s="9"/>
      <c r="Y1071" s="9"/>
      <c r="Z1071" s="9"/>
      <c r="AA1071" s="9"/>
    </row>
    <row r="1072" spans="1:27" ht="36">
      <c r="A1072" s="13" t="s">
        <v>1923</v>
      </c>
      <c r="B1072" s="7" t="s">
        <v>3333</v>
      </c>
      <c r="C1072" s="8">
        <f t="shared" si="479"/>
        <v>0</v>
      </c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2">
        <f t="shared" si="480"/>
        <v>0</v>
      </c>
      <c r="R1072" s="9"/>
      <c r="S1072" s="9"/>
      <c r="T1072" s="9"/>
      <c r="U1072" s="9"/>
      <c r="V1072" s="9"/>
      <c r="W1072" s="9"/>
      <c r="X1072" s="9"/>
      <c r="Y1072" s="9"/>
      <c r="Z1072" s="9"/>
      <c r="AA1072" s="9"/>
    </row>
    <row r="1073" spans="1:27" ht="24">
      <c r="A1073" s="13" t="s">
        <v>1925</v>
      </c>
      <c r="B1073" s="7" t="s">
        <v>3334</v>
      </c>
      <c r="C1073" s="8">
        <f t="shared" si="479"/>
        <v>0</v>
      </c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2">
        <f t="shared" si="480"/>
        <v>0</v>
      </c>
      <c r="R1073" s="9"/>
      <c r="S1073" s="9"/>
      <c r="T1073" s="9"/>
      <c r="U1073" s="9"/>
      <c r="V1073" s="9"/>
      <c r="W1073" s="9"/>
      <c r="X1073" s="9"/>
      <c r="Y1073" s="9"/>
      <c r="Z1073" s="9"/>
      <c r="AA1073" s="9"/>
    </row>
    <row r="1074" spans="1:27" ht="24">
      <c r="A1074" s="13" t="s">
        <v>1927</v>
      </c>
      <c r="B1074" s="5" t="s">
        <v>3335</v>
      </c>
      <c r="C1074" s="6">
        <f t="shared" ref="C1074:AA1074" si="481">SUM(C1075:C1076)</f>
        <v>0</v>
      </c>
      <c r="D1074" s="6">
        <f t="shared" si="481"/>
        <v>0</v>
      </c>
      <c r="E1074" s="6">
        <f t="shared" si="481"/>
        <v>0</v>
      </c>
      <c r="F1074" s="6">
        <f t="shared" si="481"/>
        <v>0</v>
      </c>
      <c r="G1074" s="6">
        <f t="shared" si="481"/>
        <v>0</v>
      </c>
      <c r="H1074" s="6">
        <f t="shared" si="481"/>
        <v>0</v>
      </c>
      <c r="I1074" s="6">
        <f t="shared" si="481"/>
        <v>0</v>
      </c>
      <c r="J1074" s="6">
        <f t="shared" si="481"/>
        <v>0</v>
      </c>
      <c r="K1074" s="6">
        <f t="shared" si="481"/>
        <v>0</v>
      </c>
      <c r="L1074" s="6">
        <f t="shared" si="481"/>
        <v>0</v>
      </c>
      <c r="M1074" s="6">
        <f t="shared" si="481"/>
        <v>0</v>
      </c>
      <c r="N1074" s="6">
        <f t="shared" si="481"/>
        <v>0</v>
      </c>
      <c r="O1074" s="6">
        <f t="shared" si="481"/>
        <v>0</v>
      </c>
      <c r="P1074" s="6">
        <f t="shared" si="481"/>
        <v>0</v>
      </c>
      <c r="Q1074" s="11">
        <f t="shared" si="481"/>
        <v>0</v>
      </c>
      <c r="R1074" s="6">
        <f t="shared" si="481"/>
        <v>0</v>
      </c>
      <c r="S1074" s="6">
        <f t="shared" si="481"/>
        <v>0</v>
      </c>
      <c r="T1074" s="6">
        <f t="shared" si="481"/>
        <v>0</v>
      </c>
      <c r="U1074" s="6">
        <f t="shared" si="481"/>
        <v>0</v>
      </c>
      <c r="V1074" s="6">
        <f t="shared" si="481"/>
        <v>0</v>
      </c>
      <c r="W1074" s="6">
        <f t="shared" si="481"/>
        <v>0</v>
      </c>
      <c r="X1074" s="6">
        <f t="shared" si="481"/>
        <v>0</v>
      </c>
      <c r="Y1074" s="6">
        <f t="shared" si="481"/>
        <v>0</v>
      </c>
      <c r="Z1074" s="6">
        <f t="shared" si="481"/>
        <v>0</v>
      </c>
      <c r="AA1074" s="6">
        <f t="shared" si="481"/>
        <v>0</v>
      </c>
    </row>
    <row r="1075" spans="1:27" ht="24">
      <c r="A1075" s="13" t="s">
        <v>1929</v>
      </c>
      <c r="B1075" s="7" t="s">
        <v>3336</v>
      </c>
      <c r="C1075" s="8">
        <f t="shared" ref="C1075:C1087" si="482">SUBTOTAL(9,D1075:P1075)</f>
        <v>0</v>
      </c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2">
        <f t="shared" ref="Q1075:Q1087" si="483">SUBTOTAL(9,R1075:AA1075)</f>
        <v>0</v>
      </c>
      <c r="R1075" s="9"/>
      <c r="S1075" s="9"/>
      <c r="T1075" s="9"/>
      <c r="U1075" s="9"/>
      <c r="V1075" s="9"/>
      <c r="W1075" s="9"/>
      <c r="X1075" s="9"/>
      <c r="Y1075" s="9"/>
      <c r="Z1075" s="9"/>
      <c r="AA1075" s="9"/>
    </row>
    <row r="1076" spans="1:27" ht="24">
      <c r="A1076" s="13" t="s">
        <v>1931</v>
      </c>
      <c r="B1076" s="7" t="s">
        <v>3337</v>
      </c>
      <c r="C1076" s="8">
        <f t="shared" si="482"/>
        <v>0</v>
      </c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12">
        <f t="shared" si="483"/>
        <v>0</v>
      </c>
      <c r="R1076" s="9"/>
      <c r="S1076" s="9"/>
      <c r="T1076" s="9"/>
      <c r="U1076" s="9"/>
      <c r="V1076" s="9"/>
      <c r="W1076" s="9"/>
      <c r="X1076" s="9"/>
      <c r="Y1076" s="9"/>
      <c r="Z1076" s="9"/>
      <c r="AA1076" s="9"/>
    </row>
    <row r="1077" spans="1:27" ht="24">
      <c r="A1077" s="13" t="s">
        <v>1933</v>
      </c>
      <c r="B1077" s="5" t="s">
        <v>1934</v>
      </c>
      <c r="C1077" s="6">
        <f t="shared" ref="C1077:AA1077" si="484">C1078+C1088+C1104+C1109+C1123+C1132+C1139+C1146</f>
        <v>0</v>
      </c>
      <c r="D1077" s="6">
        <f t="shared" si="484"/>
        <v>0</v>
      </c>
      <c r="E1077" s="6">
        <f t="shared" si="484"/>
        <v>0</v>
      </c>
      <c r="F1077" s="6">
        <f t="shared" si="484"/>
        <v>0</v>
      </c>
      <c r="G1077" s="6">
        <f t="shared" si="484"/>
        <v>0</v>
      </c>
      <c r="H1077" s="6">
        <f t="shared" si="484"/>
        <v>0</v>
      </c>
      <c r="I1077" s="6">
        <f t="shared" si="484"/>
        <v>0</v>
      </c>
      <c r="J1077" s="6">
        <f t="shared" si="484"/>
        <v>0</v>
      </c>
      <c r="K1077" s="6">
        <f t="shared" si="484"/>
        <v>0</v>
      </c>
      <c r="L1077" s="6">
        <f t="shared" si="484"/>
        <v>0</v>
      </c>
      <c r="M1077" s="6">
        <f t="shared" si="484"/>
        <v>0</v>
      </c>
      <c r="N1077" s="6">
        <f t="shared" si="484"/>
        <v>0</v>
      </c>
      <c r="O1077" s="6">
        <f t="shared" si="484"/>
        <v>0</v>
      </c>
      <c r="P1077" s="6">
        <f t="shared" si="484"/>
        <v>0</v>
      </c>
      <c r="Q1077" s="11">
        <f t="shared" si="484"/>
        <v>0</v>
      </c>
      <c r="R1077" s="6">
        <f t="shared" si="484"/>
        <v>0</v>
      </c>
      <c r="S1077" s="6">
        <f t="shared" si="484"/>
        <v>0</v>
      </c>
      <c r="T1077" s="6">
        <f t="shared" si="484"/>
        <v>0</v>
      </c>
      <c r="U1077" s="6">
        <f t="shared" si="484"/>
        <v>0</v>
      </c>
      <c r="V1077" s="6">
        <f t="shared" si="484"/>
        <v>0</v>
      </c>
      <c r="W1077" s="6">
        <f t="shared" si="484"/>
        <v>0</v>
      </c>
      <c r="X1077" s="6">
        <f t="shared" si="484"/>
        <v>0</v>
      </c>
      <c r="Y1077" s="6">
        <f t="shared" si="484"/>
        <v>0</v>
      </c>
      <c r="Z1077" s="6">
        <f t="shared" si="484"/>
        <v>0</v>
      </c>
      <c r="AA1077" s="6">
        <f t="shared" si="484"/>
        <v>0</v>
      </c>
    </row>
    <row r="1078" spans="1:27">
      <c r="A1078" s="13" t="s">
        <v>1935</v>
      </c>
      <c r="B1078" s="5" t="s">
        <v>3338</v>
      </c>
      <c r="C1078" s="6">
        <f t="shared" ref="C1078:AA1078" si="485">SUM(C1079:C1087)</f>
        <v>0</v>
      </c>
      <c r="D1078" s="6">
        <f t="shared" si="485"/>
        <v>0</v>
      </c>
      <c r="E1078" s="6">
        <f t="shared" si="485"/>
        <v>0</v>
      </c>
      <c r="F1078" s="6">
        <f t="shared" si="485"/>
        <v>0</v>
      </c>
      <c r="G1078" s="6">
        <f t="shared" si="485"/>
        <v>0</v>
      </c>
      <c r="H1078" s="6">
        <f t="shared" si="485"/>
        <v>0</v>
      </c>
      <c r="I1078" s="6">
        <f t="shared" si="485"/>
        <v>0</v>
      </c>
      <c r="J1078" s="6">
        <f t="shared" si="485"/>
        <v>0</v>
      </c>
      <c r="K1078" s="6">
        <f t="shared" si="485"/>
        <v>0</v>
      </c>
      <c r="L1078" s="6">
        <f t="shared" si="485"/>
        <v>0</v>
      </c>
      <c r="M1078" s="6">
        <f t="shared" si="485"/>
        <v>0</v>
      </c>
      <c r="N1078" s="6">
        <f t="shared" si="485"/>
        <v>0</v>
      </c>
      <c r="O1078" s="6">
        <f t="shared" si="485"/>
        <v>0</v>
      </c>
      <c r="P1078" s="6">
        <f t="shared" si="485"/>
        <v>0</v>
      </c>
      <c r="Q1078" s="11">
        <f t="shared" si="485"/>
        <v>0</v>
      </c>
      <c r="R1078" s="6">
        <f t="shared" si="485"/>
        <v>0</v>
      </c>
      <c r="S1078" s="6">
        <f t="shared" si="485"/>
        <v>0</v>
      </c>
      <c r="T1078" s="6">
        <f t="shared" si="485"/>
        <v>0</v>
      </c>
      <c r="U1078" s="6">
        <f t="shared" si="485"/>
        <v>0</v>
      </c>
      <c r="V1078" s="6">
        <f t="shared" si="485"/>
        <v>0</v>
      </c>
      <c r="W1078" s="6">
        <f t="shared" si="485"/>
        <v>0</v>
      </c>
      <c r="X1078" s="6">
        <f t="shared" si="485"/>
        <v>0</v>
      </c>
      <c r="Y1078" s="6">
        <f t="shared" si="485"/>
        <v>0</v>
      </c>
      <c r="Z1078" s="6">
        <f t="shared" si="485"/>
        <v>0</v>
      </c>
      <c r="AA1078" s="6">
        <f t="shared" si="485"/>
        <v>0</v>
      </c>
    </row>
    <row r="1079" spans="1:27">
      <c r="A1079" s="13" t="s">
        <v>1937</v>
      </c>
      <c r="B1079" s="7" t="s">
        <v>2516</v>
      </c>
      <c r="C1079" s="8">
        <f t="shared" si="482"/>
        <v>0</v>
      </c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2">
        <f t="shared" si="483"/>
        <v>0</v>
      </c>
      <c r="R1079" s="9"/>
      <c r="S1079" s="9"/>
      <c r="T1079" s="9"/>
      <c r="U1079" s="9"/>
      <c r="V1079" s="9"/>
      <c r="W1079" s="9"/>
      <c r="X1079" s="9"/>
      <c r="Y1079" s="9"/>
      <c r="Z1079" s="9"/>
      <c r="AA1079" s="9"/>
    </row>
    <row r="1080" spans="1:27" ht="24">
      <c r="A1080" s="13" t="s">
        <v>1938</v>
      </c>
      <c r="B1080" s="7" t="s">
        <v>2517</v>
      </c>
      <c r="C1080" s="8">
        <f t="shared" si="482"/>
        <v>0</v>
      </c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2">
        <f t="shared" si="483"/>
        <v>0</v>
      </c>
      <c r="R1080" s="9"/>
      <c r="S1080" s="9"/>
      <c r="T1080" s="9"/>
      <c r="U1080" s="9"/>
      <c r="V1080" s="9"/>
      <c r="W1080" s="9"/>
      <c r="X1080" s="9"/>
      <c r="Y1080" s="9"/>
      <c r="Z1080" s="9"/>
      <c r="AA1080" s="9"/>
    </row>
    <row r="1081" spans="1:27">
      <c r="A1081" s="13" t="s">
        <v>1939</v>
      </c>
      <c r="B1081" s="7" t="s">
        <v>2518</v>
      </c>
      <c r="C1081" s="8">
        <f t="shared" si="482"/>
        <v>0</v>
      </c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12">
        <f t="shared" si="483"/>
        <v>0</v>
      </c>
      <c r="R1081" s="9"/>
      <c r="S1081" s="9"/>
      <c r="T1081" s="9"/>
      <c r="U1081" s="9"/>
      <c r="V1081" s="9"/>
      <c r="W1081" s="9"/>
      <c r="X1081" s="9"/>
      <c r="Y1081" s="9"/>
      <c r="Z1081" s="9"/>
      <c r="AA1081" s="9"/>
    </row>
    <row r="1082" spans="1:27" ht="24">
      <c r="A1082" s="13" t="s">
        <v>1940</v>
      </c>
      <c r="B1082" s="7" t="s">
        <v>3339</v>
      </c>
      <c r="C1082" s="8">
        <f t="shared" si="482"/>
        <v>0</v>
      </c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12">
        <f t="shared" si="483"/>
        <v>0</v>
      </c>
      <c r="R1082" s="9"/>
      <c r="S1082" s="9"/>
      <c r="T1082" s="9"/>
      <c r="U1082" s="9"/>
      <c r="V1082" s="9"/>
      <c r="W1082" s="9"/>
      <c r="X1082" s="9"/>
      <c r="Y1082" s="9"/>
      <c r="Z1082" s="9"/>
      <c r="AA1082" s="9"/>
    </row>
    <row r="1083" spans="1:27" ht="24">
      <c r="A1083" s="13" t="s">
        <v>1942</v>
      </c>
      <c r="B1083" s="7" t="s">
        <v>3340</v>
      </c>
      <c r="C1083" s="8">
        <f t="shared" si="482"/>
        <v>0</v>
      </c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12">
        <f t="shared" si="483"/>
        <v>0</v>
      </c>
      <c r="R1083" s="9"/>
      <c r="S1083" s="9"/>
      <c r="T1083" s="9"/>
      <c r="U1083" s="9"/>
      <c r="V1083" s="9"/>
      <c r="W1083" s="9"/>
      <c r="X1083" s="9"/>
      <c r="Y1083" s="9"/>
      <c r="Z1083" s="9"/>
      <c r="AA1083" s="9"/>
    </row>
    <row r="1084" spans="1:27" ht="24">
      <c r="A1084" s="13" t="s">
        <v>1944</v>
      </c>
      <c r="B1084" s="7" t="s">
        <v>3341</v>
      </c>
      <c r="C1084" s="8">
        <f t="shared" si="482"/>
        <v>0</v>
      </c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12">
        <f t="shared" si="483"/>
        <v>0</v>
      </c>
      <c r="R1084" s="9"/>
      <c r="S1084" s="9"/>
      <c r="T1084" s="9"/>
      <c r="U1084" s="9"/>
      <c r="V1084" s="9"/>
      <c r="W1084" s="9"/>
      <c r="X1084" s="9"/>
      <c r="Y1084" s="9"/>
      <c r="Z1084" s="9"/>
      <c r="AA1084" s="9"/>
    </row>
    <row r="1085" spans="1:27" ht="24">
      <c r="A1085" s="13" t="s">
        <v>1946</v>
      </c>
      <c r="B1085" s="7" t="s">
        <v>3342</v>
      </c>
      <c r="C1085" s="8">
        <f t="shared" si="482"/>
        <v>0</v>
      </c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12">
        <f t="shared" si="483"/>
        <v>0</v>
      </c>
      <c r="R1085" s="9"/>
      <c r="S1085" s="9"/>
      <c r="T1085" s="9"/>
      <c r="U1085" s="9"/>
      <c r="V1085" s="9"/>
      <c r="W1085" s="9"/>
      <c r="X1085" s="9"/>
      <c r="Y1085" s="9"/>
      <c r="Z1085" s="9"/>
      <c r="AA1085" s="9"/>
    </row>
    <row r="1086" spans="1:27" ht="24">
      <c r="A1086" s="13" t="s">
        <v>1948</v>
      </c>
      <c r="B1086" s="7" t="s">
        <v>3343</v>
      </c>
      <c r="C1086" s="8">
        <f t="shared" si="482"/>
        <v>0</v>
      </c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12">
        <f t="shared" si="483"/>
        <v>0</v>
      </c>
      <c r="R1086" s="9"/>
      <c r="S1086" s="9"/>
      <c r="T1086" s="9"/>
      <c r="U1086" s="9"/>
      <c r="V1086" s="9"/>
      <c r="W1086" s="9"/>
      <c r="X1086" s="9"/>
      <c r="Y1086" s="9"/>
      <c r="Z1086" s="9"/>
      <c r="AA1086" s="9"/>
    </row>
    <row r="1087" spans="1:27" ht="24">
      <c r="A1087" s="13" t="s">
        <v>1950</v>
      </c>
      <c r="B1087" s="7" t="s">
        <v>3344</v>
      </c>
      <c r="C1087" s="8">
        <f t="shared" si="482"/>
        <v>0</v>
      </c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12">
        <f t="shared" si="483"/>
        <v>0</v>
      </c>
      <c r="R1087" s="9"/>
      <c r="S1087" s="9"/>
      <c r="T1087" s="9"/>
      <c r="U1087" s="9"/>
      <c r="V1087" s="9"/>
      <c r="W1087" s="9"/>
      <c r="X1087" s="9"/>
      <c r="Y1087" s="9"/>
      <c r="Z1087" s="9"/>
      <c r="AA1087" s="9"/>
    </row>
    <row r="1088" spans="1:27">
      <c r="A1088" s="13" t="s">
        <v>1952</v>
      </c>
      <c r="B1088" s="5" t="s">
        <v>3345</v>
      </c>
      <c r="C1088" s="6">
        <f t="shared" ref="C1088:AA1088" si="486">SUM(C1089:C1103)</f>
        <v>0</v>
      </c>
      <c r="D1088" s="6">
        <f t="shared" si="486"/>
        <v>0</v>
      </c>
      <c r="E1088" s="6">
        <f t="shared" si="486"/>
        <v>0</v>
      </c>
      <c r="F1088" s="6">
        <f t="shared" si="486"/>
        <v>0</v>
      </c>
      <c r="G1088" s="6">
        <f t="shared" si="486"/>
        <v>0</v>
      </c>
      <c r="H1088" s="6">
        <f t="shared" si="486"/>
        <v>0</v>
      </c>
      <c r="I1088" s="6">
        <f t="shared" si="486"/>
        <v>0</v>
      </c>
      <c r="J1088" s="6">
        <f t="shared" si="486"/>
        <v>0</v>
      </c>
      <c r="K1088" s="6">
        <f t="shared" si="486"/>
        <v>0</v>
      </c>
      <c r="L1088" s="6">
        <f t="shared" si="486"/>
        <v>0</v>
      </c>
      <c r="M1088" s="6">
        <f t="shared" si="486"/>
        <v>0</v>
      </c>
      <c r="N1088" s="6">
        <f t="shared" si="486"/>
        <v>0</v>
      </c>
      <c r="O1088" s="6">
        <f t="shared" si="486"/>
        <v>0</v>
      </c>
      <c r="P1088" s="6">
        <f t="shared" si="486"/>
        <v>0</v>
      </c>
      <c r="Q1088" s="11">
        <f t="shared" si="486"/>
        <v>0</v>
      </c>
      <c r="R1088" s="6">
        <f t="shared" si="486"/>
        <v>0</v>
      </c>
      <c r="S1088" s="6">
        <f t="shared" si="486"/>
        <v>0</v>
      </c>
      <c r="T1088" s="6">
        <f t="shared" si="486"/>
        <v>0</v>
      </c>
      <c r="U1088" s="6">
        <f t="shared" si="486"/>
        <v>0</v>
      </c>
      <c r="V1088" s="6">
        <f t="shared" si="486"/>
        <v>0</v>
      </c>
      <c r="W1088" s="6">
        <f t="shared" si="486"/>
        <v>0</v>
      </c>
      <c r="X1088" s="6">
        <f t="shared" si="486"/>
        <v>0</v>
      </c>
      <c r="Y1088" s="6">
        <f t="shared" si="486"/>
        <v>0</v>
      </c>
      <c r="Z1088" s="6">
        <f t="shared" si="486"/>
        <v>0</v>
      </c>
      <c r="AA1088" s="6">
        <f t="shared" si="486"/>
        <v>0</v>
      </c>
    </row>
    <row r="1089" spans="1:27">
      <c r="A1089" s="13" t="s">
        <v>1954</v>
      </c>
      <c r="B1089" s="7" t="s">
        <v>2516</v>
      </c>
      <c r="C1089" s="8">
        <f t="shared" ref="C1089:C1103" si="487">SUBTOTAL(9,D1089:P1089)</f>
        <v>0</v>
      </c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12">
        <f t="shared" ref="Q1089:Q1103" si="488">SUBTOTAL(9,R1089:AA1089)</f>
        <v>0</v>
      </c>
      <c r="R1089" s="9"/>
      <c r="S1089" s="9"/>
      <c r="T1089" s="9"/>
      <c r="U1089" s="9"/>
      <c r="V1089" s="9"/>
      <c r="W1089" s="9"/>
      <c r="X1089" s="9"/>
      <c r="Y1089" s="9"/>
      <c r="Z1089" s="9"/>
      <c r="AA1089" s="9"/>
    </row>
    <row r="1090" spans="1:27" ht="24">
      <c r="A1090" s="13" t="s">
        <v>1955</v>
      </c>
      <c r="B1090" s="7" t="s">
        <v>2517</v>
      </c>
      <c r="C1090" s="8">
        <f t="shared" si="487"/>
        <v>0</v>
      </c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12">
        <f t="shared" si="488"/>
        <v>0</v>
      </c>
      <c r="R1090" s="9"/>
      <c r="S1090" s="9"/>
      <c r="T1090" s="9"/>
      <c r="U1090" s="9"/>
      <c r="V1090" s="9"/>
      <c r="W1090" s="9"/>
      <c r="X1090" s="9"/>
      <c r="Y1090" s="9"/>
      <c r="Z1090" s="9"/>
      <c r="AA1090" s="9"/>
    </row>
    <row r="1091" spans="1:27">
      <c r="A1091" s="13" t="s">
        <v>1956</v>
      </c>
      <c r="B1091" s="7" t="s">
        <v>2518</v>
      </c>
      <c r="C1091" s="8">
        <f t="shared" si="487"/>
        <v>0</v>
      </c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12">
        <f t="shared" si="488"/>
        <v>0</v>
      </c>
      <c r="R1091" s="9"/>
      <c r="S1091" s="9"/>
      <c r="T1091" s="9"/>
      <c r="U1091" s="9"/>
      <c r="V1091" s="9"/>
      <c r="W1091" s="9"/>
      <c r="X1091" s="9"/>
      <c r="Y1091" s="9"/>
      <c r="Z1091" s="9"/>
      <c r="AA1091" s="9"/>
    </row>
    <row r="1092" spans="1:27">
      <c r="A1092" s="13" t="s">
        <v>1957</v>
      </c>
      <c r="B1092" s="7" t="s">
        <v>3346</v>
      </c>
      <c r="C1092" s="8">
        <f t="shared" si="487"/>
        <v>0</v>
      </c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12">
        <f t="shared" si="488"/>
        <v>0</v>
      </c>
      <c r="R1092" s="9"/>
      <c r="S1092" s="9"/>
      <c r="T1092" s="9"/>
      <c r="U1092" s="9"/>
      <c r="V1092" s="9"/>
      <c r="W1092" s="9"/>
      <c r="X1092" s="9"/>
      <c r="Y1092" s="9"/>
      <c r="Z1092" s="9"/>
      <c r="AA1092" s="9"/>
    </row>
    <row r="1093" spans="1:27">
      <c r="A1093" s="13" t="s">
        <v>1959</v>
      </c>
      <c r="B1093" s="7" t="s">
        <v>3347</v>
      </c>
      <c r="C1093" s="8">
        <f t="shared" si="487"/>
        <v>0</v>
      </c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12">
        <f t="shared" si="488"/>
        <v>0</v>
      </c>
      <c r="R1093" s="9"/>
      <c r="S1093" s="9"/>
      <c r="T1093" s="9"/>
      <c r="U1093" s="9"/>
      <c r="V1093" s="9"/>
      <c r="W1093" s="9"/>
      <c r="X1093" s="9"/>
      <c r="Y1093" s="9"/>
      <c r="Z1093" s="9"/>
      <c r="AA1093" s="9"/>
    </row>
    <row r="1094" spans="1:27" ht="24">
      <c r="A1094" s="13" t="s">
        <v>1961</v>
      </c>
      <c r="B1094" s="7" t="s">
        <v>3348</v>
      </c>
      <c r="C1094" s="8">
        <f t="shared" si="487"/>
        <v>0</v>
      </c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12">
        <f t="shared" si="488"/>
        <v>0</v>
      </c>
      <c r="R1094" s="9"/>
      <c r="S1094" s="9"/>
      <c r="T1094" s="9"/>
      <c r="U1094" s="9"/>
      <c r="V1094" s="9"/>
      <c r="W1094" s="9"/>
      <c r="X1094" s="9"/>
      <c r="Y1094" s="9"/>
      <c r="Z1094" s="9"/>
      <c r="AA1094" s="9"/>
    </row>
    <row r="1095" spans="1:27" ht="48">
      <c r="A1095" s="13" t="s">
        <v>1963</v>
      </c>
      <c r="B1095" s="7" t="s">
        <v>3349</v>
      </c>
      <c r="C1095" s="8">
        <f t="shared" si="487"/>
        <v>0</v>
      </c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12">
        <f t="shared" si="488"/>
        <v>0</v>
      </c>
      <c r="R1095" s="9"/>
      <c r="S1095" s="9"/>
      <c r="T1095" s="9"/>
      <c r="U1095" s="9"/>
      <c r="V1095" s="9"/>
      <c r="W1095" s="9"/>
      <c r="X1095" s="9"/>
      <c r="Y1095" s="9"/>
      <c r="Z1095" s="9"/>
      <c r="AA1095" s="9"/>
    </row>
    <row r="1096" spans="1:27" ht="24">
      <c r="A1096" s="13" t="s">
        <v>1965</v>
      </c>
      <c r="B1096" s="7" t="s">
        <v>3350</v>
      </c>
      <c r="C1096" s="8">
        <f t="shared" si="487"/>
        <v>0</v>
      </c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12">
        <f t="shared" si="488"/>
        <v>0</v>
      </c>
      <c r="R1096" s="9"/>
      <c r="S1096" s="9"/>
      <c r="T1096" s="9"/>
      <c r="U1096" s="9"/>
      <c r="V1096" s="9"/>
      <c r="W1096" s="9"/>
      <c r="X1096" s="9"/>
      <c r="Y1096" s="9"/>
      <c r="Z1096" s="9"/>
      <c r="AA1096" s="9"/>
    </row>
    <row r="1097" spans="1:27" ht="24">
      <c r="A1097" s="13" t="s">
        <v>1967</v>
      </c>
      <c r="B1097" s="7" t="s">
        <v>3351</v>
      </c>
      <c r="C1097" s="8">
        <f t="shared" si="487"/>
        <v>0</v>
      </c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12">
        <f t="shared" si="488"/>
        <v>0</v>
      </c>
      <c r="R1097" s="9"/>
      <c r="S1097" s="9"/>
      <c r="T1097" s="9"/>
      <c r="U1097" s="9"/>
      <c r="V1097" s="9"/>
      <c r="W1097" s="9"/>
      <c r="X1097" s="9"/>
      <c r="Y1097" s="9"/>
      <c r="Z1097" s="9"/>
      <c r="AA1097" s="9"/>
    </row>
    <row r="1098" spans="1:27" ht="24">
      <c r="A1098" s="13" t="s">
        <v>1969</v>
      </c>
      <c r="B1098" s="7" t="s">
        <v>3352</v>
      </c>
      <c r="C1098" s="8">
        <f t="shared" si="487"/>
        <v>0</v>
      </c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12">
        <f t="shared" si="488"/>
        <v>0</v>
      </c>
      <c r="R1098" s="9"/>
      <c r="S1098" s="9"/>
      <c r="T1098" s="9"/>
      <c r="U1098" s="9"/>
      <c r="V1098" s="9"/>
      <c r="W1098" s="9"/>
      <c r="X1098" s="9"/>
      <c r="Y1098" s="9"/>
      <c r="Z1098" s="9"/>
      <c r="AA1098" s="9"/>
    </row>
    <row r="1099" spans="1:27" ht="36">
      <c r="A1099" s="13" t="s">
        <v>1971</v>
      </c>
      <c r="B1099" s="7" t="s">
        <v>3353</v>
      </c>
      <c r="C1099" s="8">
        <f t="shared" si="487"/>
        <v>0</v>
      </c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12">
        <f t="shared" si="488"/>
        <v>0</v>
      </c>
      <c r="R1099" s="9"/>
      <c r="S1099" s="9"/>
      <c r="T1099" s="9"/>
      <c r="U1099" s="9"/>
      <c r="V1099" s="9"/>
      <c r="W1099" s="9"/>
      <c r="X1099" s="9"/>
      <c r="Y1099" s="9"/>
      <c r="Z1099" s="9"/>
      <c r="AA1099" s="9"/>
    </row>
    <row r="1100" spans="1:27" ht="36">
      <c r="A1100" s="13" t="s">
        <v>1973</v>
      </c>
      <c r="B1100" s="7" t="s">
        <v>3354</v>
      </c>
      <c r="C1100" s="8">
        <f t="shared" si="487"/>
        <v>0</v>
      </c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12">
        <f t="shared" si="488"/>
        <v>0</v>
      </c>
      <c r="R1100" s="9"/>
      <c r="S1100" s="9"/>
      <c r="T1100" s="9"/>
      <c r="U1100" s="9"/>
      <c r="V1100" s="9"/>
      <c r="W1100" s="9"/>
      <c r="X1100" s="9"/>
      <c r="Y1100" s="9"/>
      <c r="Z1100" s="9"/>
      <c r="AA1100" s="9"/>
    </row>
    <row r="1101" spans="1:27" ht="36">
      <c r="A1101" s="13" t="s">
        <v>1975</v>
      </c>
      <c r="B1101" s="7" t="s">
        <v>3355</v>
      </c>
      <c r="C1101" s="8">
        <f t="shared" si="487"/>
        <v>0</v>
      </c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12">
        <f t="shared" si="488"/>
        <v>0</v>
      </c>
      <c r="R1101" s="9"/>
      <c r="S1101" s="9"/>
      <c r="T1101" s="9"/>
      <c r="U1101" s="9"/>
      <c r="V1101" s="9"/>
      <c r="W1101" s="9"/>
      <c r="X1101" s="9"/>
      <c r="Y1101" s="9"/>
      <c r="Z1101" s="9"/>
      <c r="AA1101" s="9"/>
    </row>
    <row r="1102" spans="1:27" ht="36">
      <c r="A1102" s="13" t="s">
        <v>1977</v>
      </c>
      <c r="B1102" s="7" t="s">
        <v>3356</v>
      </c>
      <c r="C1102" s="8">
        <f t="shared" si="487"/>
        <v>0</v>
      </c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12">
        <f t="shared" si="488"/>
        <v>0</v>
      </c>
      <c r="R1102" s="9"/>
      <c r="S1102" s="9"/>
      <c r="T1102" s="9"/>
      <c r="U1102" s="9"/>
      <c r="V1102" s="9"/>
      <c r="W1102" s="9"/>
      <c r="X1102" s="9"/>
      <c r="Y1102" s="9"/>
      <c r="Z1102" s="9"/>
      <c r="AA1102" s="9"/>
    </row>
    <row r="1103" spans="1:27" ht="24">
      <c r="A1103" s="13" t="s">
        <v>1979</v>
      </c>
      <c r="B1103" s="7" t="s">
        <v>3357</v>
      </c>
      <c r="C1103" s="8">
        <f t="shared" si="487"/>
        <v>0</v>
      </c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12">
        <f t="shared" si="488"/>
        <v>0</v>
      </c>
      <c r="R1103" s="9"/>
      <c r="S1103" s="9"/>
      <c r="T1103" s="9"/>
      <c r="U1103" s="9"/>
      <c r="V1103" s="9"/>
      <c r="W1103" s="9"/>
      <c r="X1103" s="9"/>
      <c r="Y1103" s="9"/>
      <c r="Z1103" s="9"/>
      <c r="AA1103" s="9"/>
    </row>
    <row r="1104" spans="1:27">
      <c r="A1104" s="13" t="s">
        <v>1981</v>
      </c>
      <c r="B1104" s="5" t="s">
        <v>3358</v>
      </c>
      <c r="C1104" s="6">
        <f t="shared" ref="C1104:AA1104" si="489">SUM(C1105:C1108)</f>
        <v>0</v>
      </c>
      <c r="D1104" s="6">
        <f t="shared" si="489"/>
        <v>0</v>
      </c>
      <c r="E1104" s="6">
        <f t="shared" si="489"/>
        <v>0</v>
      </c>
      <c r="F1104" s="6">
        <f t="shared" si="489"/>
        <v>0</v>
      </c>
      <c r="G1104" s="6">
        <f t="shared" si="489"/>
        <v>0</v>
      </c>
      <c r="H1104" s="6">
        <f t="shared" si="489"/>
        <v>0</v>
      </c>
      <c r="I1104" s="6">
        <f t="shared" si="489"/>
        <v>0</v>
      </c>
      <c r="J1104" s="6">
        <f t="shared" si="489"/>
        <v>0</v>
      </c>
      <c r="K1104" s="6">
        <f t="shared" si="489"/>
        <v>0</v>
      </c>
      <c r="L1104" s="6">
        <f t="shared" si="489"/>
        <v>0</v>
      </c>
      <c r="M1104" s="6">
        <f t="shared" si="489"/>
        <v>0</v>
      </c>
      <c r="N1104" s="6">
        <f t="shared" si="489"/>
        <v>0</v>
      </c>
      <c r="O1104" s="6">
        <f t="shared" si="489"/>
        <v>0</v>
      </c>
      <c r="P1104" s="6">
        <f t="shared" si="489"/>
        <v>0</v>
      </c>
      <c r="Q1104" s="11">
        <f t="shared" si="489"/>
        <v>0</v>
      </c>
      <c r="R1104" s="6">
        <f t="shared" si="489"/>
        <v>0</v>
      </c>
      <c r="S1104" s="6">
        <f t="shared" si="489"/>
        <v>0</v>
      </c>
      <c r="T1104" s="6">
        <f t="shared" si="489"/>
        <v>0</v>
      </c>
      <c r="U1104" s="6">
        <f t="shared" si="489"/>
        <v>0</v>
      </c>
      <c r="V1104" s="6">
        <f t="shared" si="489"/>
        <v>0</v>
      </c>
      <c r="W1104" s="6">
        <f t="shared" si="489"/>
        <v>0</v>
      </c>
      <c r="X1104" s="6">
        <f t="shared" si="489"/>
        <v>0</v>
      </c>
      <c r="Y1104" s="6">
        <f t="shared" si="489"/>
        <v>0</v>
      </c>
      <c r="Z1104" s="6">
        <f t="shared" si="489"/>
        <v>0</v>
      </c>
      <c r="AA1104" s="6">
        <f t="shared" si="489"/>
        <v>0</v>
      </c>
    </row>
    <row r="1105" spans="1:27">
      <c r="A1105" s="13" t="s">
        <v>1983</v>
      </c>
      <c r="B1105" s="7" t="s">
        <v>2516</v>
      </c>
      <c r="C1105" s="8">
        <f t="shared" ref="C1105:C1108" si="490">SUBTOTAL(9,D1105:P1105)</f>
        <v>0</v>
      </c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12">
        <f t="shared" ref="Q1105:Q1108" si="491">SUBTOTAL(9,R1105:AA1105)</f>
        <v>0</v>
      </c>
      <c r="R1105" s="9"/>
      <c r="S1105" s="9"/>
      <c r="T1105" s="9"/>
      <c r="U1105" s="9"/>
      <c r="V1105" s="9"/>
      <c r="W1105" s="9"/>
      <c r="X1105" s="9"/>
      <c r="Y1105" s="9"/>
      <c r="Z1105" s="9"/>
      <c r="AA1105" s="9"/>
    </row>
    <row r="1106" spans="1:27" ht="24">
      <c r="A1106" s="13" t="s">
        <v>1984</v>
      </c>
      <c r="B1106" s="7" t="s">
        <v>2517</v>
      </c>
      <c r="C1106" s="8">
        <f t="shared" si="490"/>
        <v>0</v>
      </c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12">
        <f t="shared" si="491"/>
        <v>0</v>
      </c>
      <c r="R1106" s="9"/>
      <c r="S1106" s="9"/>
      <c r="T1106" s="9"/>
      <c r="U1106" s="9"/>
      <c r="V1106" s="9"/>
      <c r="W1106" s="9"/>
      <c r="X1106" s="9"/>
      <c r="Y1106" s="9"/>
      <c r="Z1106" s="9"/>
      <c r="AA1106" s="9"/>
    </row>
    <row r="1107" spans="1:27">
      <c r="A1107" s="13" t="s">
        <v>1985</v>
      </c>
      <c r="B1107" s="7" t="s">
        <v>2518</v>
      </c>
      <c r="C1107" s="8">
        <f t="shared" si="490"/>
        <v>0</v>
      </c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12">
        <f t="shared" si="491"/>
        <v>0</v>
      </c>
      <c r="R1107" s="9"/>
      <c r="S1107" s="9"/>
      <c r="T1107" s="9"/>
      <c r="U1107" s="9"/>
      <c r="V1107" s="9"/>
      <c r="W1107" s="9"/>
      <c r="X1107" s="9"/>
      <c r="Y1107" s="9"/>
      <c r="Z1107" s="9"/>
      <c r="AA1107" s="9"/>
    </row>
    <row r="1108" spans="1:27" ht="24">
      <c r="A1108" s="13" t="s">
        <v>1986</v>
      </c>
      <c r="B1108" s="7" t="s">
        <v>3359</v>
      </c>
      <c r="C1108" s="8">
        <f t="shared" si="490"/>
        <v>0</v>
      </c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12">
        <f t="shared" si="491"/>
        <v>0</v>
      </c>
      <c r="R1108" s="9"/>
      <c r="S1108" s="9"/>
      <c r="T1108" s="9"/>
      <c r="U1108" s="9"/>
      <c r="V1108" s="9"/>
      <c r="W1108" s="9"/>
      <c r="X1108" s="9"/>
      <c r="Y1108" s="9"/>
      <c r="Z1108" s="9"/>
      <c r="AA1108" s="9"/>
    </row>
    <row r="1109" spans="1:27" ht="24">
      <c r="A1109" s="13" t="s">
        <v>1988</v>
      </c>
      <c r="B1109" s="5" t="s">
        <v>3360</v>
      </c>
      <c r="C1109" s="6">
        <f t="shared" ref="C1109:AA1109" si="492">SUM(C1110:C1122)</f>
        <v>0</v>
      </c>
      <c r="D1109" s="6">
        <f t="shared" si="492"/>
        <v>0</v>
      </c>
      <c r="E1109" s="6">
        <f t="shared" si="492"/>
        <v>0</v>
      </c>
      <c r="F1109" s="6">
        <f t="shared" si="492"/>
        <v>0</v>
      </c>
      <c r="G1109" s="6">
        <f t="shared" si="492"/>
        <v>0</v>
      </c>
      <c r="H1109" s="6">
        <f t="shared" si="492"/>
        <v>0</v>
      </c>
      <c r="I1109" s="6">
        <f t="shared" si="492"/>
        <v>0</v>
      </c>
      <c r="J1109" s="6">
        <f t="shared" si="492"/>
        <v>0</v>
      </c>
      <c r="K1109" s="6">
        <f t="shared" si="492"/>
        <v>0</v>
      </c>
      <c r="L1109" s="6">
        <f t="shared" si="492"/>
        <v>0</v>
      </c>
      <c r="M1109" s="6">
        <f t="shared" si="492"/>
        <v>0</v>
      </c>
      <c r="N1109" s="6">
        <f t="shared" si="492"/>
        <v>0</v>
      </c>
      <c r="O1109" s="6">
        <f t="shared" si="492"/>
        <v>0</v>
      </c>
      <c r="P1109" s="6">
        <f t="shared" si="492"/>
        <v>0</v>
      </c>
      <c r="Q1109" s="11">
        <f t="shared" si="492"/>
        <v>0</v>
      </c>
      <c r="R1109" s="6">
        <f t="shared" si="492"/>
        <v>0</v>
      </c>
      <c r="S1109" s="6">
        <f t="shared" si="492"/>
        <v>0</v>
      </c>
      <c r="T1109" s="6">
        <f t="shared" si="492"/>
        <v>0</v>
      </c>
      <c r="U1109" s="6">
        <f t="shared" si="492"/>
        <v>0</v>
      </c>
      <c r="V1109" s="6">
        <f t="shared" si="492"/>
        <v>0</v>
      </c>
      <c r="W1109" s="6">
        <f t="shared" si="492"/>
        <v>0</v>
      </c>
      <c r="X1109" s="6">
        <f t="shared" si="492"/>
        <v>0</v>
      </c>
      <c r="Y1109" s="6">
        <f t="shared" si="492"/>
        <v>0</v>
      </c>
      <c r="Z1109" s="6">
        <f t="shared" si="492"/>
        <v>0</v>
      </c>
      <c r="AA1109" s="6">
        <f t="shared" si="492"/>
        <v>0</v>
      </c>
    </row>
    <row r="1110" spans="1:27">
      <c r="A1110" s="13" t="s">
        <v>1990</v>
      </c>
      <c r="B1110" s="7" t="s">
        <v>2516</v>
      </c>
      <c r="C1110" s="8">
        <f t="shared" ref="C1110:C1122" si="493">SUBTOTAL(9,D1110:P1110)</f>
        <v>0</v>
      </c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12">
        <f t="shared" ref="Q1110:Q1122" si="494">SUBTOTAL(9,R1110:AA1110)</f>
        <v>0</v>
      </c>
      <c r="R1110" s="9"/>
      <c r="S1110" s="9"/>
      <c r="T1110" s="9"/>
      <c r="U1110" s="9"/>
      <c r="V1110" s="9"/>
      <c r="W1110" s="9"/>
      <c r="X1110" s="9"/>
      <c r="Y1110" s="9"/>
      <c r="Z1110" s="9"/>
      <c r="AA1110" s="9"/>
    </row>
    <row r="1111" spans="1:27" ht="24">
      <c r="A1111" s="13" t="s">
        <v>1991</v>
      </c>
      <c r="B1111" s="7" t="s">
        <v>2517</v>
      </c>
      <c r="C1111" s="8">
        <f t="shared" si="493"/>
        <v>0</v>
      </c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12">
        <f t="shared" si="494"/>
        <v>0</v>
      </c>
      <c r="R1111" s="9"/>
      <c r="S1111" s="9"/>
      <c r="T1111" s="9"/>
      <c r="U1111" s="9"/>
      <c r="V1111" s="9"/>
      <c r="W1111" s="9"/>
      <c r="X1111" s="9"/>
      <c r="Y1111" s="9"/>
      <c r="Z1111" s="9"/>
      <c r="AA1111" s="9"/>
    </row>
    <row r="1112" spans="1:27">
      <c r="A1112" s="13" t="s">
        <v>1992</v>
      </c>
      <c r="B1112" s="7" t="s">
        <v>2518</v>
      </c>
      <c r="C1112" s="8">
        <f t="shared" si="493"/>
        <v>0</v>
      </c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12">
        <f t="shared" si="494"/>
        <v>0</v>
      </c>
      <c r="R1112" s="9"/>
      <c r="S1112" s="9"/>
      <c r="T1112" s="9"/>
      <c r="U1112" s="9"/>
      <c r="V1112" s="9"/>
      <c r="W1112" s="9"/>
      <c r="X1112" s="9"/>
      <c r="Y1112" s="9"/>
      <c r="Z1112" s="9"/>
      <c r="AA1112" s="9"/>
    </row>
    <row r="1113" spans="1:27">
      <c r="A1113" s="13" t="s">
        <v>1993</v>
      </c>
      <c r="B1113" s="7" t="s">
        <v>3361</v>
      </c>
      <c r="C1113" s="8">
        <f t="shared" si="493"/>
        <v>0</v>
      </c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12">
        <f t="shared" si="494"/>
        <v>0</v>
      </c>
      <c r="R1113" s="9"/>
      <c r="S1113" s="9"/>
      <c r="T1113" s="9"/>
      <c r="U1113" s="9"/>
      <c r="V1113" s="9"/>
      <c r="W1113" s="9"/>
      <c r="X1113" s="9"/>
      <c r="Y1113" s="9"/>
      <c r="Z1113" s="9"/>
      <c r="AA1113" s="9"/>
    </row>
    <row r="1114" spans="1:27" ht="24">
      <c r="A1114" s="13" t="s">
        <v>1995</v>
      </c>
      <c r="B1114" s="7" t="s">
        <v>3362</v>
      </c>
      <c r="C1114" s="8">
        <f t="shared" si="493"/>
        <v>0</v>
      </c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12">
        <f t="shared" si="494"/>
        <v>0</v>
      </c>
      <c r="R1114" s="9"/>
      <c r="S1114" s="9"/>
      <c r="T1114" s="9"/>
      <c r="U1114" s="9"/>
      <c r="V1114" s="9"/>
      <c r="W1114" s="9"/>
      <c r="X1114" s="9"/>
      <c r="Y1114" s="9"/>
      <c r="Z1114" s="9"/>
      <c r="AA1114" s="9"/>
    </row>
    <row r="1115" spans="1:27">
      <c r="A1115" s="13" t="s">
        <v>1997</v>
      </c>
      <c r="B1115" s="7" t="s">
        <v>3363</v>
      </c>
      <c r="C1115" s="8">
        <f t="shared" si="493"/>
        <v>0</v>
      </c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12">
        <f t="shared" si="494"/>
        <v>0</v>
      </c>
      <c r="R1115" s="9"/>
      <c r="S1115" s="9"/>
      <c r="T1115" s="9"/>
      <c r="U1115" s="9"/>
      <c r="V1115" s="9"/>
      <c r="W1115" s="9"/>
      <c r="X1115" s="9"/>
      <c r="Y1115" s="9"/>
      <c r="Z1115" s="9"/>
      <c r="AA1115" s="9"/>
    </row>
    <row r="1116" spans="1:27">
      <c r="A1116" s="13" t="s">
        <v>1999</v>
      </c>
      <c r="B1116" s="7" t="s">
        <v>3364</v>
      </c>
      <c r="C1116" s="8">
        <f t="shared" si="493"/>
        <v>0</v>
      </c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12">
        <f t="shared" si="494"/>
        <v>0</v>
      </c>
      <c r="R1116" s="9"/>
      <c r="S1116" s="9"/>
      <c r="T1116" s="9"/>
      <c r="U1116" s="9"/>
      <c r="V1116" s="9"/>
      <c r="W1116" s="9"/>
      <c r="X1116" s="9"/>
      <c r="Y1116" s="9"/>
      <c r="Z1116" s="9"/>
      <c r="AA1116" s="9"/>
    </row>
    <row r="1117" spans="1:27" ht="36">
      <c r="A1117" s="13" t="s">
        <v>2001</v>
      </c>
      <c r="B1117" s="7" t="s">
        <v>3365</v>
      </c>
      <c r="C1117" s="8">
        <f t="shared" si="493"/>
        <v>0</v>
      </c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12">
        <f t="shared" si="494"/>
        <v>0</v>
      </c>
      <c r="R1117" s="9"/>
      <c r="S1117" s="9"/>
      <c r="T1117" s="9"/>
      <c r="U1117" s="9"/>
      <c r="V1117" s="9"/>
      <c r="W1117" s="9"/>
      <c r="X1117" s="9"/>
      <c r="Y1117" s="9"/>
      <c r="Z1117" s="9"/>
      <c r="AA1117" s="9"/>
    </row>
    <row r="1118" spans="1:27" ht="24">
      <c r="A1118" s="13" t="s">
        <v>2003</v>
      </c>
      <c r="B1118" s="7" t="s">
        <v>3366</v>
      </c>
      <c r="C1118" s="8">
        <f t="shared" si="493"/>
        <v>0</v>
      </c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12">
        <f t="shared" si="494"/>
        <v>0</v>
      </c>
      <c r="R1118" s="9"/>
      <c r="S1118" s="9"/>
      <c r="T1118" s="9"/>
      <c r="U1118" s="9"/>
      <c r="V1118" s="9"/>
      <c r="W1118" s="9"/>
      <c r="X1118" s="9"/>
      <c r="Y1118" s="9"/>
      <c r="Z1118" s="9"/>
      <c r="AA1118" s="9"/>
    </row>
    <row r="1119" spans="1:27" ht="24">
      <c r="A1119" s="13" t="s">
        <v>2005</v>
      </c>
      <c r="B1119" s="7" t="s">
        <v>3367</v>
      </c>
      <c r="C1119" s="8">
        <f t="shared" si="493"/>
        <v>0</v>
      </c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12">
        <f t="shared" si="494"/>
        <v>0</v>
      </c>
      <c r="R1119" s="9"/>
      <c r="S1119" s="9"/>
      <c r="T1119" s="9"/>
      <c r="U1119" s="9"/>
      <c r="V1119" s="9"/>
      <c r="W1119" s="9"/>
      <c r="X1119" s="9"/>
      <c r="Y1119" s="9"/>
      <c r="Z1119" s="9"/>
      <c r="AA1119" s="9"/>
    </row>
    <row r="1120" spans="1:27">
      <c r="A1120" s="13" t="s">
        <v>2007</v>
      </c>
      <c r="B1120" s="7" t="s">
        <v>3313</v>
      </c>
      <c r="C1120" s="8">
        <f t="shared" si="493"/>
        <v>0</v>
      </c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12">
        <f t="shared" si="494"/>
        <v>0</v>
      </c>
      <c r="R1120" s="9"/>
      <c r="S1120" s="9"/>
      <c r="T1120" s="9"/>
      <c r="U1120" s="9"/>
      <c r="V1120" s="9"/>
      <c r="W1120" s="9"/>
      <c r="X1120" s="9"/>
      <c r="Y1120" s="9"/>
      <c r="Z1120" s="9"/>
      <c r="AA1120" s="9"/>
    </row>
    <row r="1121" spans="1:27" ht="24">
      <c r="A1121" s="13" t="s">
        <v>2008</v>
      </c>
      <c r="B1121" s="7" t="s">
        <v>3368</v>
      </c>
      <c r="C1121" s="8">
        <f t="shared" si="493"/>
        <v>0</v>
      </c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12">
        <f t="shared" si="494"/>
        <v>0</v>
      </c>
      <c r="R1121" s="9"/>
      <c r="S1121" s="9"/>
      <c r="T1121" s="9"/>
      <c r="U1121" s="9"/>
      <c r="V1121" s="9"/>
      <c r="W1121" s="9"/>
      <c r="X1121" s="9"/>
      <c r="Y1121" s="9"/>
      <c r="Z1121" s="9"/>
      <c r="AA1121" s="9"/>
    </row>
    <row r="1122" spans="1:27" ht="36">
      <c r="A1122" s="13" t="s">
        <v>2010</v>
      </c>
      <c r="B1122" s="7" t="s">
        <v>3369</v>
      </c>
      <c r="C1122" s="8">
        <f t="shared" si="493"/>
        <v>0</v>
      </c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2">
        <f t="shared" si="494"/>
        <v>0</v>
      </c>
      <c r="R1122" s="9"/>
      <c r="S1122" s="9"/>
      <c r="T1122" s="9"/>
      <c r="U1122" s="9"/>
      <c r="V1122" s="9"/>
      <c r="W1122" s="9"/>
      <c r="X1122" s="9"/>
      <c r="Y1122" s="9"/>
      <c r="Z1122" s="9"/>
      <c r="AA1122" s="9"/>
    </row>
    <row r="1123" spans="1:27">
      <c r="A1123" s="13" t="s">
        <v>2012</v>
      </c>
      <c r="B1123" s="5" t="s">
        <v>3370</v>
      </c>
      <c r="C1123" s="6">
        <f t="shared" ref="C1123:AA1123" si="495">SUM(C1124:C1131)</f>
        <v>0</v>
      </c>
      <c r="D1123" s="6">
        <f t="shared" si="495"/>
        <v>0</v>
      </c>
      <c r="E1123" s="6">
        <f t="shared" si="495"/>
        <v>0</v>
      </c>
      <c r="F1123" s="6">
        <f t="shared" si="495"/>
        <v>0</v>
      </c>
      <c r="G1123" s="6">
        <f t="shared" si="495"/>
        <v>0</v>
      </c>
      <c r="H1123" s="6">
        <f t="shared" si="495"/>
        <v>0</v>
      </c>
      <c r="I1123" s="6">
        <f t="shared" si="495"/>
        <v>0</v>
      </c>
      <c r="J1123" s="6">
        <f t="shared" si="495"/>
        <v>0</v>
      </c>
      <c r="K1123" s="6">
        <f t="shared" si="495"/>
        <v>0</v>
      </c>
      <c r="L1123" s="6">
        <f t="shared" si="495"/>
        <v>0</v>
      </c>
      <c r="M1123" s="6">
        <f t="shared" si="495"/>
        <v>0</v>
      </c>
      <c r="N1123" s="6">
        <f t="shared" si="495"/>
        <v>0</v>
      </c>
      <c r="O1123" s="6">
        <f t="shared" si="495"/>
        <v>0</v>
      </c>
      <c r="P1123" s="6">
        <f t="shared" si="495"/>
        <v>0</v>
      </c>
      <c r="Q1123" s="11">
        <f t="shared" si="495"/>
        <v>0</v>
      </c>
      <c r="R1123" s="6">
        <f t="shared" si="495"/>
        <v>0</v>
      </c>
      <c r="S1123" s="6">
        <f t="shared" si="495"/>
        <v>0</v>
      </c>
      <c r="T1123" s="6">
        <f t="shared" si="495"/>
        <v>0</v>
      </c>
      <c r="U1123" s="6">
        <f t="shared" si="495"/>
        <v>0</v>
      </c>
      <c r="V1123" s="6">
        <f t="shared" si="495"/>
        <v>0</v>
      </c>
      <c r="W1123" s="6">
        <f t="shared" si="495"/>
        <v>0</v>
      </c>
      <c r="X1123" s="6">
        <f t="shared" si="495"/>
        <v>0</v>
      </c>
      <c r="Y1123" s="6">
        <f t="shared" si="495"/>
        <v>0</v>
      </c>
      <c r="Z1123" s="6">
        <f t="shared" si="495"/>
        <v>0</v>
      </c>
      <c r="AA1123" s="6">
        <f t="shared" si="495"/>
        <v>0</v>
      </c>
    </row>
    <row r="1124" spans="1:27">
      <c r="A1124" s="13" t="s">
        <v>2014</v>
      </c>
      <c r="B1124" s="7" t="s">
        <v>2516</v>
      </c>
      <c r="C1124" s="8">
        <f t="shared" ref="C1124:C1131" si="496">SUBTOTAL(9,D1124:P1124)</f>
        <v>0</v>
      </c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12">
        <f t="shared" ref="Q1124:Q1131" si="497">SUBTOTAL(9,R1124:AA1124)</f>
        <v>0</v>
      </c>
      <c r="R1124" s="9"/>
      <c r="S1124" s="9"/>
      <c r="T1124" s="9"/>
      <c r="U1124" s="9"/>
      <c r="V1124" s="9"/>
      <c r="W1124" s="9"/>
      <c r="X1124" s="9"/>
      <c r="Y1124" s="9"/>
      <c r="Z1124" s="9"/>
      <c r="AA1124" s="9"/>
    </row>
    <row r="1125" spans="1:27" ht="24">
      <c r="A1125" s="13" t="s">
        <v>2015</v>
      </c>
      <c r="B1125" s="7" t="s">
        <v>2517</v>
      </c>
      <c r="C1125" s="8">
        <f t="shared" si="496"/>
        <v>0</v>
      </c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12">
        <f t="shared" si="497"/>
        <v>0</v>
      </c>
      <c r="R1125" s="9"/>
      <c r="S1125" s="9"/>
      <c r="T1125" s="9"/>
      <c r="U1125" s="9"/>
      <c r="V1125" s="9"/>
      <c r="W1125" s="9"/>
      <c r="X1125" s="9"/>
      <c r="Y1125" s="9"/>
      <c r="Z1125" s="9"/>
      <c r="AA1125" s="9"/>
    </row>
    <row r="1126" spans="1:27">
      <c r="A1126" s="13" t="s">
        <v>2016</v>
      </c>
      <c r="B1126" s="7" t="s">
        <v>2518</v>
      </c>
      <c r="C1126" s="8">
        <f t="shared" si="496"/>
        <v>0</v>
      </c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12">
        <f t="shared" si="497"/>
        <v>0</v>
      </c>
      <c r="R1126" s="9"/>
      <c r="S1126" s="9"/>
      <c r="T1126" s="9"/>
      <c r="U1126" s="9"/>
      <c r="V1126" s="9"/>
      <c r="W1126" s="9"/>
      <c r="X1126" s="9"/>
      <c r="Y1126" s="9"/>
      <c r="Z1126" s="9"/>
      <c r="AA1126" s="9"/>
    </row>
    <row r="1127" spans="1:27" ht="24">
      <c r="A1127" s="13" t="s">
        <v>2017</v>
      </c>
      <c r="B1127" s="7" t="s">
        <v>3371</v>
      </c>
      <c r="C1127" s="8">
        <f t="shared" si="496"/>
        <v>0</v>
      </c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12">
        <f t="shared" si="497"/>
        <v>0</v>
      </c>
      <c r="R1127" s="9"/>
      <c r="S1127" s="9"/>
      <c r="T1127" s="9"/>
      <c r="U1127" s="9"/>
      <c r="V1127" s="9"/>
      <c r="W1127" s="9"/>
      <c r="X1127" s="9"/>
      <c r="Y1127" s="9"/>
      <c r="Z1127" s="9"/>
      <c r="AA1127" s="9"/>
    </row>
    <row r="1128" spans="1:27" ht="24">
      <c r="A1128" s="13" t="s">
        <v>2019</v>
      </c>
      <c r="B1128" s="7" t="s">
        <v>3372</v>
      </c>
      <c r="C1128" s="8">
        <f t="shared" si="496"/>
        <v>0</v>
      </c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12">
        <f t="shared" si="497"/>
        <v>0</v>
      </c>
      <c r="R1128" s="9"/>
      <c r="S1128" s="9"/>
      <c r="T1128" s="9"/>
      <c r="U1128" s="9"/>
      <c r="V1128" s="9"/>
      <c r="W1128" s="9"/>
      <c r="X1128" s="9"/>
      <c r="Y1128" s="9"/>
      <c r="Z1128" s="9"/>
      <c r="AA1128" s="9"/>
    </row>
    <row r="1129" spans="1:27" ht="24">
      <c r="A1129" s="13" t="s">
        <v>2021</v>
      </c>
      <c r="B1129" s="7" t="s">
        <v>3373</v>
      </c>
      <c r="C1129" s="8">
        <f t="shared" si="496"/>
        <v>0</v>
      </c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12">
        <f t="shared" si="497"/>
        <v>0</v>
      </c>
      <c r="R1129" s="9"/>
      <c r="S1129" s="9"/>
      <c r="T1129" s="9"/>
      <c r="U1129" s="9"/>
      <c r="V1129" s="9"/>
      <c r="W1129" s="9"/>
      <c r="X1129" s="9"/>
      <c r="Y1129" s="9"/>
      <c r="Z1129" s="9"/>
      <c r="AA1129" s="9"/>
    </row>
    <row r="1130" spans="1:27">
      <c r="A1130" s="13" t="s">
        <v>2023</v>
      </c>
      <c r="B1130" s="7" t="s">
        <v>3374</v>
      </c>
      <c r="C1130" s="8">
        <f t="shared" si="496"/>
        <v>0</v>
      </c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12">
        <f t="shared" si="497"/>
        <v>0</v>
      </c>
      <c r="R1130" s="9"/>
      <c r="S1130" s="9"/>
      <c r="T1130" s="9"/>
      <c r="U1130" s="9"/>
      <c r="V1130" s="9"/>
      <c r="W1130" s="9"/>
      <c r="X1130" s="9"/>
      <c r="Y1130" s="9"/>
      <c r="Z1130" s="9"/>
      <c r="AA1130" s="9"/>
    </row>
    <row r="1131" spans="1:27" ht="24">
      <c r="A1131" s="13" t="s">
        <v>2025</v>
      </c>
      <c r="B1131" s="7" t="s">
        <v>3375</v>
      </c>
      <c r="C1131" s="8">
        <f t="shared" si="496"/>
        <v>0</v>
      </c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12">
        <f t="shared" si="497"/>
        <v>0</v>
      </c>
      <c r="R1131" s="9"/>
      <c r="S1131" s="9"/>
      <c r="T1131" s="9"/>
      <c r="U1131" s="9"/>
      <c r="V1131" s="9"/>
      <c r="W1131" s="9"/>
      <c r="X1131" s="9"/>
      <c r="Y1131" s="9"/>
      <c r="Z1131" s="9"/>
      <c r="AA1131" s="9"/>
    </row>
    <row r="1132" spans="1:27">
      <c r="A1132" s="13" t="s">
        <v>2027</v>
      </c>
      <c r="B1132" s="5" t="s">
        <v>3376</v>
      </c>
      <c r="C1132" s="6">
        <f t="shared" ref="C1132:AA1132" si="498">SUM(C1133:C1138)</f>
        <v>0</v>
      </c>
      <c r="D1132" s="6">
        <f t="shared" si="498"/>
        <v>0</v>
      </c>
      <c r="E1132" s="6">
        <f t="shared" si="498"/>
        <v>0</v>
      </c>
      <c r="F1132" s="6">
        <f t="shared" si="498"/>
        <v>0</v>
      </c>
      <c r="G1132" s="6">
        <f t="shared" si="498"/>
        <v>0</v>
      </c>
      <c r="H1132" s="6">
        <f t="shared" si="498"/>
        <v>0</v>
      </c>
      <c r="I1132" s="6">
        <f t="shared" si="498"/>
        <v>0</v>
      </c>
      <c r="J1132" s="6">
        <f t="shared" si="498"/>
        <v>0</v>
      </c>
      <c r="K1132" s="6">
        <f t="shared" si="498"/>
        <v>0</v>
      </c>
      <c r="L1132" s="6">
        <f t="shared" si="498"/>
        <v>0</v>
      </c>
      <c r="M1132" s="6">
        <f t="shared" si="498"/>
        <v>0</v>
      </c>
      <c r="N1132" s="6">
        <f t="shared" si="498"/>
        <v>0</v>
      </c>
      <c r="O1132" s="6">
        <f t="shared" si="498"/>
        <v>0</v>
      </c>
      <c r="P1132" s="6">
        <f t="shared" si="498"/>
        <v>0</v>
      </c>
      <c r="Q1132" s="11">
        <f t="shared" si="498"/>
        <v>0</v>
      </c>
      <c r="R1132" s="6">
        <f t="shared" si="498"/>
        <v>0</v>
      </c>
      <c r="S1132" s="6">
        <f t="shared" si="498"/>
        <v>0</v>
      </c>
      <c r="T1132" s="6">
        <f t="shared" si="498"/>
        <v>0</v>
      </c>
      <c r="U1132" s="6">
        <f t="shared" si="498"/>
        <v>0</v>
      </c>
      <c r="V1132" s="6">
        <f t="shared" si="498"/>
        <v>0</v>
      </c>
      <c r="W1132" s="6">
        <f t="shared" si="498"/>
        <v>0</v>
      </c>
      <c r="X1132" s="6">
        <f t="shared" si="498"/>
        <v>0</v>
      </c>
      <c r="Y1132" s="6">
        <f t="shared" si="498"/>
        <v>0</v>
      </c>
      <c r="Z1132" s="6">
        <f t="shared" si="498"/>
        <v>0</v>
      </c>
      <c r="AA1132" s="6">
        <f t="shared" si="498"/>
        <v>0</v>
      </c>
    </row>
    <row r="1133" spans="1:27">
      <c r="A1133" s="13" t="s">
        <v>2029</v>
      </c>
      <c r="B1133" s="7" t="s">
        <v>2516</v>
      </c>
      <c r="C1133" s="8">
        <f t="shared" ref="C1133:C1138" si="499">SUBTOTAL(9,D1133:P1133)</f>
        <v>0</v>
      </c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12">
        <f t="shared" ref="Q1133:Q1138" si="500">SUBTOTAL(9,R1133:AA1133)</f>
        <v>0</v>
      </c>
      <c r="R1133" s="9"/>
      <c r="S1133" s="9"/>
      <c r="T1133" s="9"/>
      <c r="U1133" s="9"/>
      <c r="V1133" s="9"/>
      <c r="W1133" s="9"/>
      <c r="X1133" s="9"/>
      <c r="Y1133" s="9"/>
      <c r="Z1133" s="9"/>
      <c r="AA1133" s="9"/>
    </row>
    <row r="1134" spans="1:27" ht="24">
      <c r="A1134" s="13" t="s">
        <v>2030</v>
      </c>
      <c r="B1134" s="7" t="s">
        <v>2517</v>
      </c>
      <c r="C1134" s="8">
        <f t="shared" si="499"/>
        <v>0</v>
      </c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12">
        <f t="shared" si="500"/>
        <v>0</v>
      </c>
      <c r="R1134" s="9"/>
      <c r="S1134" s="9"/>
      <c r="T1134" s="9"/>
      <c r="U1134" s="9"/>
      <c r="V1134" s="9"/>
      <c r="W1134" s="9"/>
      <c r="X1134" s="9"/>
      <c r="Y1134" s="9"/>
      <c r="Z1134" s="9"/>
      <c r="AA1134" s="9"/>
    </row>
    <row r="1135" spans="1:27">
      <c r="A1135" s="13" t="s">
        <v>2031</v>
      </c>
      <c r="B1135" s="7" t="s">
        <v>2518</v>
      </c>
      <c r="C1135" s="8">
        <f t="shared" si="499"/>
        <v>0</v>
      </c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12">
        <f t="shared" si="500"/>
        <v>0</v>
      </c>
      <c r="R1135" s="9"/>
      <c r="S1135" s="9"/>
      <c r="T1135" s="9"/>
      <c r="U1135" s="9"/>
      <c r="V1135" s="9"/>
      <c r="W1135" s="9"/>
      <c r="X1135" s="9"/>
      <c r="Y1135" s="9"/>
      <c r="Z1135" s="9"/>
      <c r="AA1135" s="9"/>
    </row>
    <row r="1136" spans="1:27" ht="24">
      <c r="A1136" s="13" t="s">
        <v>2032</v>
      </c>
      <c r="B1136" s="7" t="s">
        <v>3377</v>
      </c>
      <c r="C1136" s="8">
        <f t="shared" si="499"/>
        <v>0</v>
      </c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12">
        <f t="shared" si="500"/>
        <v>0</v>
      </c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ht="24">
      <c r="A1137" s="13" t="s">
        <v>2034</v>
      </c>
      <c r="B1137" s="7" t="s">
        <v>3378</v>
      </c>
      <c r="C1137" s="8">
        <f t="shared" si="499"/>
        <v>0</v>
      </c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12">
        <f t="shared" si="500"/>
        <v>0</v>
      </c>
      <c r="R1137" s="9"/>
      <c r="S1137" s="9"/>
      <c r="T1137" s="9"/>
      <c r="U1137" s="9"/>
      <c r="V1137" s="9"/>
      <c r="W1137" s="9"/>
      <c r="X1137" s="9"/>
      <c r="Y1137" s="9"/>
      <c r="Z1137" s="9"/>
      <c r="AA1137" s="9"/>
    </row>
    <row r="1138" spans="1:27" ht="24">
      <c r="A1138" s="13" t="s">
        <v>2036</v>
      </c>
      <c r="B1138" s="7" t="s">
        <v>3379</v>
      </c>
      <c r="C1138" s="8">
        <f t="shared" si="499"/>
        <v>0</v>
      </c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12">
        <f t="shared" si="500"/>
        <v>0</v>
      </c>
      <c r="R1138" s="9"/>
      <c r="S1138" s="9"/>
      <c r="T1138" s="9"/>
      <c r="U1138" s="9"/>
      <c r="V1138" s="9"/>
      <c r="W1138" s="9"/>
      <c r="X1138" s="9"/>
      <c r="Y1138" s="9"/>
      <c r="Z1138" s="9"/>
      <c r="AA1138" s="9"/>
    </row>
    <row r="1139" spans="1:27" ht="36">
      <c r="A1139" s="13" t="s">
        <v>2038</v>
      </c>
      <c r="B1139" s="5" t="s">
        <v>3380</v>
      </c>
      <c r="C1139" s="6">
        <f t="shared" ref="C1139:AA1139" si="501">SUM(C1140:C1145)</f>
        <v>0</v>
      </c>
      <c r="D1139" s="6">
        <f t="shared" si="501"/>
        <v>0</v>
      </c>
      <c r="E1139" s="6">
        <f t="shared" si="501"/>
        <v>0</v>
      </c>
      <c r="F1139" s="6">
        <f t="shared" si="501"/>
        <v>0</v>
      </c>
      <c r="G1139" s="6">
        <f t="shared" si="501"/>
        <v>0</v>
      </c>
      <c r="H1139" s="6">
        <f t="shared" si="501"/>
        <v>0</v>
      </c>
      <c r="I1139" s="6">
        <f t="shared" si="501"/>
        <v>0</v>
      </c>
      <c r="J1139" s="6">
        <f t="shared" si="501"/>
        <v>0</v>
      </c>
      <c r="K1139" s="6">
        <f t="shared" si="501"/>
        <v>0</v>
      </c>
      <c r="L1139" s="6">
        <f t="shared" si="501"/>
        <v>0</v>
      </c>
      <c r="M1139" s="6">
        <f t="shared" si="501"/>
        <v>0</v>
      </c>
      <c r="N1139" s="6">
        <f t="shared" si="501"/>
        <v>0</v>
      </c>
      <c r="O1139" s="6">
        <f t="shared" si="501"/>
        <v>0</v>
      </c>
      <c r="P1139" s="6">
        <f t="shared" si="501"/>
        <v>0</v>
      </c>
      <c r="Q1139" s="11">
        <f t="shared" si="501"/>
        <v>0</v>
      </c>
      <c r="R1139" s="6">
        <f t="shared" si="501"/>
        <v>0</v>
      </c>
      <c r="S1139" s="6">
        <f t="shared" si="501"/>
        <v>0</v>
      </c>
      <c r="T1139" s="6">
        <f t="shared" si="501"/>
        <v>0</v>
      </c>
      <c r="U1139" s="6">
        <f t="shared" si="501"/>
        <v>0</v>
      </c>
      <c r="V1139" s="6">
        <f t="shared" si="501"/>
        <v>0</v>
      </c>
      <c r="W1139" s="6">
        <f t="shared" si="501"/>
        <v>0</v>
      </c>
      <c r="X1139" s="6">
        <f t="shared" si="501"/>
        <v>0</v>
      </c>
      <c r="Y1139" s="6">
        <f t="shared" si="501"/>
        <v>0</v>
      </c>
      <c r="Z1139" s="6">
        <f t="shared" si="501"/>
        <v>0</v>
      </c>
      <c r="AA1139" s="6">
        <f t="shared" si="501"/>
        <v>0</v>
      </c>
    </row>
    <row r="1140" spans="1:27">
      <c r="A1140" s="13" t="s">
        <v>2040</v>
      </c>
      <c r="B1140" s="7" t="s">
        <v>2516</v>
      </c>
      <c r="C1140" s="8">
        <f t="shared" ref="C1140:C1145" si="502">SUBTOTAL(9,D1140:P1140)</f>
        <v>0</v>
      </c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12">
        <f t="shared" ref="Q1140:Q1145" si="503">SUBTOTAL(9,R1140:AA1140)</f>
        <v>0</v>
      </c>
      <c r="R1140" s="9"/>
      <c r="S1140" s="9"/>
      <c r="T1140" s="9"/>
      <c r="U1140" s="9"/>
      <c r="V1140" s="9"/>
      <c r="W1140" s="9"/>
      <c r="X1140" s="9"/>
      <c r="Y1140" s="9"/>
      <c r="Z1140" s="9"/>
      <c r="AA1140" s="9"/>
    </row>
    <row r="1141" spans="1:27" ht="24">
      <c r="A1141" s="13" t="s">
        <v>2041</v>
      </c>
      <c r="B1141" s="7" t="s">
        <v>2517</v>
      </c>
      <c r="C1141" s="8">
        <f t="shared" si="502"/>
        <v>0</v>
      </c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12">
        <f t="shared" si="503"/>
        <v>0</v>
      </c>
      <c r="R1141" s="9"/>
      <c r="S1141" s="9"/>
      <c r="T1141" s="9"/>
      <c r="U1141" s="9"/>
      <c r="V1141" s="9"/>
      <c r="W1141" s="9"/>
      <c r="X1141" s="9"/>
      <c r="Y1141" s="9"/>
      <c r="Z1141" s="9"/>
      <c r="AA1141" s="9"/>
    </row>
    <row r="1142" spans="1:27">
      <c r="A1142" s="13" t="s">
        <v>2042</v>
      </c>
      <c r="B1142" s="7" t="s">
        <v>2518</v>
      </c>
      <c r="C1142" s="8">
        <f t="shared" si="502"/>
        <v>0</v>
      </c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12">
        <f t="shared" si="503"/>
        <v>0</v>
      </c>
      <c r="R1142" s="9"/>
      <c r="S1142" s="9"/>
      <c r="T1142" s="9"/>
      <c r="U1142" s="9"/>
      <c r="V1142" s="9"/>
      <c r="W1142" s="9"/>
      <c r="X1142" s="9"/>
      <c r="Y1142" s="9"/>
      <c r="Z1142" s="9"/>
      <c r="AA1142" s="9"/>
    </row>
    <row r="1143" spans="1:27" ht="36">
      <c r="A1143" s="13" t="s">
        <v>2043</v>
      </c>
      <c r="B1143" s="7" t="s">
        <v>3381</v>
      </c>
      <c r="C1143" s="8">
        <f t="shared" si="502"/>
        <v>0</v>
      </c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12">
        <f t="shared" si="503"/>
        <v>0</v>
      </c>
      <c r="R1143" s="9"/>
      <c r="S1143" s="9"/>
      <c r="T1143" s="9"/>
      <c r="U1143" s="9"/>
      <c r="V1143" s="9"/>
      <c r="W1143" s="9"/>
      <c r="X1143" s="9"/>
      <c r="Y1143" s="9"/>
      <c r="Z1143" s="9"/>
      <c r="AA1143" s="9"/>
    </row>
    <row r="1144" spans="1:27" ht="24">
      <c r="A1144" s="13" t="s">
        <v>2045</v>
      </c>
      <c r="B1144" s="7" t="s">
        <v>3382</v>
      </c>
      <c r="C1144" s="8">
        <f t="shared" si="502"/>
        <v>0</v>
      </c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12">
        <f t="shared" si="503"/>
        <v>0</v>
      </c>
      <c r="R1144" s="9"/>
      <c r="S1144" s="9"/>
      <c r="T1144" s="9"/>
      <c r="U1144" s="9"/>
      <c r="V1144" s="9"/>
      <c r="W1144" s="9"/>
      <c r="X1144" s="9"/>
      <c r="Y1144" s="9"/>
      <c r="Z1144" s="9"/>
      <c r="AA1144" s="9"/>
    </row>
    <row r="1145" spans="1:27" ht="36">
      <c r="A1145" s="13" t="s">
        <v>2047</v>
      </c>
      <c r="B1145" s="7" t="s">
        <v>3383</v>
      </c>
      <c r="C1145" s="8">
        <f t="shared" si="502"/>
        <v>0</v>
      </c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12">
        <f t="shared" si="503"/>
        <v>0</v>
      </c>
      <c r="R1145" s="9"/>
      <c r="S1145" s="9"/>
      <c r="T1145" s="9"/>
      <c r="U1145" s="9"/>
      <c r="V1145" s="9"/>
      <c r="W1145" s="9"/>
      <c r="X1145" s="9"/>
      <c r="Y1145" s="9"/>
      <c r="Z1145" s="9"/>
      <c r="AA1145" s="9"/>
    </row>
    <row r="1146" spans="1:27" ht="36">
      <c r="A1146" s="13" t="s">
        <v>2049</v>
      </c>
      <c r="B1146" s="5" t="s">
        <v>3384</v>
      </c>
      <c r="C1146" s="6">
        <f t="shared" ref="C1146:AA1146" si="504">SUM(C1147:C1152)</f>
        <v>0</v>
      </c>
      <c r="D1146" s="6">
        <f t="shared" si="504"/>
        <v>0</v>
      </c>
      <c r="E1146" s="6">
        <f t="shared" si="504"/>
        <v>0</v>
      </c>
      <c r="F1146" s="6">
        <f t="shared" si="504"/>
        <v>0</v>
      </c>
      <c r="G1146" s="6">
        <f t="shared" si="504"/>
        <v>0</v>
      </c>
      <c r="H1146" s="6">
        <f t="shared" si="504"/>
        <v>0</v>
      </c>
      <c r="I1146" s="6">
        <f t="shared" si="504"/>
        <v>0</v>
      </c>
      <c r="J1146" s="6">
        <f t="shared" si="504"/>
        <v>0</v>
      </c>
      <c r="K1146" s="6">
        <f t="shared" si="504"/>
        <v>0</v>
      </c>
      <c r="L1146" s="6">
        <f t="shared" si="504"/>
        <v>0</v>
      </c>
      <c r="M1146" s="6">
        <f t="shared" si="504"/>
        <v>0</v>
      </c>
      <c r="N1146" s="6">
        <f t="shared" si="504"/>
        <v>0</v>
      </c>
      <c r="O1146" s="6">
        <f t="shared" si="504"/>
        <v>0</v>
      </c>
      <c r="P1146" s="6">
        <f t="shared" si="504"/>
        <v>0</v>
      </c>
      <c r="Q1146" s="11">
        <f t="shared" si="504"/>
        <v>0</v>
      </c>
      <c r="R1146" s="6">
        <f t="shared" si="504"/>
        <v>0</v>
      </c>
      <c r="S1146" s="6">
        <f t="shared" si="504"/>
        <v>0</v>
      </c>
      <c r="T1146" s="6">
        <f t="shared" si="504"/>
        <v>0</v>
      </c>
      <c r="U1146" s="6">
        <f t="shared" si="504"/>
        <v>0</v>
      </c>
      <c r="V1146" s="6">
        <f t="shared" si="504"/>
        <v>0</v>
      </c>
      <c r="W1146" s="6">
        <f t="shared" si="504"/>
        <v>0</v>
      </c>
      <c r="X1146" s="6">
        <f t="shared" si="504"/>
        <v>0</v>
      </c>
      <c r="Y1146" s="6">
        <f t="shared" si="504"/>
        <v>0</v>
      </c>
      <c r="Z1146" s="6">
        <f t="shared" si="504"/>
        <v>0</v>
      </c>
      <c r="AA1146" s="6">
        <f t="shared" si="504"/>
        <v>0</v>
      </c>
    </row>
    <row r="1147" spans="1:27">
      <c r="A1147" s="13" t="s">
        <v>2051</v>
      </c>
      <c r="B1147" s="7" t="s">
        <v>3385</v>
      </c>
      <c r="C1147" s="8">
        <f t="shared" ref="C1147:C1152" si="505">SUBTOTAL(9,D1147:P1147)</f>
        <v>0</v>
      </c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12">
        <f t="shared" ref="Q1147:Q1152" si="506">SUBTOTAL(9,R1147:AA1147)</f>
        <v>0</v>
      </c>
      <c r="R1147" s="9"/>
      <c r="S1147" s="9"/>
      <c r="T1147" s="9"/>
      <c r="U1147" s="9"/>
      <c r="V1147" s="9"/>
      <c r="W1147" s="9"/>
      <c r="X1147" s="9"/>
      <c r="Y1147" s="9"/>
      <c r="Z1147" s="9"/>
      <c r="AA1147" s="9"/>
    </row>
    <row r="1148" spans="1:27" ht="24">
      <c r="A1148" s="13" t="s">
        <v>2053</v>
      </c>
      <c r="B1148" s="7" t="s">
        <v>3386</v>
      </c>
      <c r="C1148" s="8">
        <f t="shared" si="505"/>
        <v>0</v>
      </c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12">
        <f t="shared" si="506"/>
        <v>0</v>
      </c>
      <c r="R1148" s="9"/>
      <c r="S1148" s="9"/>
      <c r="T1148" s="9"/>
      <c r="U1148" s="9"/>
      <c r="V1148" s="9"/>
      <c r="W1148" s="9"/>
      <c r="X1148" s="9"/>
      <c r="Y1148" s="9"/>
      <c r="Z1148" s="9"/>
      <c r="AA1148" s="9"/>
    </row>
    <row r="1149" spans="1:27" ht="24">
      <c r="A1149" s="13" t="s">
        <v>2055</v>
      </c>
      <c r="B1149" s="7" t="s">
        <v>3387</v>
      </c>
      <c r="C1149" s="8">
        <f t="shared" si="505"/>
        <v>0</v>
      </c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12">
        <f t="shared" si="506"/>
        <v>0</v>
      </c>
      <c r="R1149" s="9"/>
      <c r="S1149" s="9"/>
      <c r="T1149" s="9"/>
      <c r="U1149" s="9"/>
      <c r="V1149" s="9"/>
      <c r="W1149" s="9"/>
      <c r="X1149" s="9"/>
      <c r="Y1149" s="9"/>
      <c r="Z1149" s="9"/>
      <c r="AA1149" s="9"/>
    </row>
    <row r="1150" spans="1:27" ht="24">
      <c r="A1150" s="13" t="s">
        <v>2057</v>
      </c>
      <c r="B1150" s="7" t="s">
        <v>3388</v>
      </c>
      <c r="C1150" s="8">
        <f t="shared" si="505"/>
        <v>0</v>
      </c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12">
        <f t="shared" si="506"/>
        <v>0</v>
      </c>
      <c r="R1150" s="9"/>
      <c r="S1150" s="9"/>
      <c r="T1150" s="9"/>
      <c r="U1150" s="9"/>
      <c r="V1150" s="9"/>
      <c r="W1150" s="9"/>
      <c r="X1150" s="9"/>
      <c r="Y1150" s="9"/>
      <c r="Z1150" s="9"/>
      <c r="AA1150" s="9"/>
    </row>
    <row r="1151" spans="1:27" ht="36">
      <c r="A1151" s="13" t="s">
        <v>2059</v>
      </c>
      <c r="B1151" s="7" t="s">
        <v>3389</v>
      </c>
      <c r="C1151" s="8">
        <f t="shared" si="505"/>
        <v>0</v>
      </c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12">
        <f t="shared" si="506"/>
        <v>0</v>
      </c>
      <c r="R1151" s="9"/>
      <c r="S1151" s="9"/>
      <c r="T1151" s="9"/>
      <c r="U1151" s="9"/>
      <c r="V1151" s="9"/>
      <c r="W1151" s="9"/>
      <c r="X1151" s="9"/>
      <c r="Y1151" s="9"/>
      <c r="Z1151" s="9"/>
      <c r="AA1151" s="9"/>
    </row>
    <row r="1152" spans="1:27" ht="36">
      <c r="A1152" s="13" t="s">
        <v>2061</v>
      </c>
      <c r="B1152" s="7" t="s">
        <v>3390</v>
      </c>
      <c r="C1152" s="8">
        <f t="shared" si="505"/>
        <v>0</v>
      </c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12">
        <f t="shared" si="506"/>
        <v>0</v>
      </c>
      <c r="R1152" s="9"/>
      <c r="S1152" s="9"/>
      <c r="T1152" s="9"/>
      <c r="U1152" s="9"/>
      <c r="V1152" s="9"/>
      <c r="W1152" s="9"/>
      <c r="X1152" s="9"/>
      <c r="Y1152" s="9"/>
      <c r="Z1152" s="9"/>
      <c r="AA1152" s="9"/>
    </row>
    <row r="1153" spans="1:27" ht="24">
      <c r="A1153" s="13" t="s">
        <v>2063</v>
      </c>
      <c r="B1153" s="5" t="s">
        <v>2064</v>
      </c>
      <c r="C1153" s="6">
        <f t="shared" ref="C1153:AA1153" si="507">C1154+C1164+C1171+C1177</f>
        <v>0</v>
      </c>
      <c r="D1153" s="6">
        <f t="shared" si="507"/>
        <v>0</v>
      </c>
      <c r="E1153" s="6">
        <f t="shared" si="507"/>
        <v>0</v>
      </c>
      <c r="F1153" s="6">
        <f t="shared" si="507"/>
        <v>0</v>
      </c>
      <c r="G1153" s="6">
        <f t="shared" si="507"/>
        <v>0</v>
      </c>
      <c r="H1153" s="6">
        <f t="shared" si="507"/>
        <v>0</v>
      </c>
      <c r="I1153" s="6">
        <f t="shared" si="507"/>
        <v>0</v>
      </c>
      <c r="J1153" s="6">
        <f t="shared" si="507"/>
        <v>0</v>
      </c>
      <c r="K1153" s="6">
        <f t="shared" si="507"/>
        <v>0</v>
      </c>
      <c r="L1153" s="6">
        <f t="shared" si="507"/>
        <v>0</v>
      </c>
      <c r="M1153" s="6">
        <f t="shared" si="507"/>
        <v>0</v>
      </c>
      <c r="N1153" s="6">
        <f t="shared" si="507"/>
        <v>0</v>
      </c>
      <c r="O1153" s="6">
        <f t="shared" si="507"/>
        <v>0</v>
      </c>
      <c r="P1153" s="6">
        <f t="shared" si="507"/>
        <v>0</v>
      </c>
      <c r="Q1153" s="11">
        <f t="shared" si="507"/>
        <v>0</v>
      </c>
      <c r="R1153" s="6">
        <f t="shared" si="507"/>
        <v>0</v>
      </c>
      <c r="S1153" s="6">
        <f t="shared" si="507"/>
        <v>0</v>
      </c>
      <c r="T1153" s="6">
        <f t="shared" si="507"/>
        <v>0</v>
      </c>
      <c r="U1153" s="6">
        <f t="shared" si="507"/>
        <v>0</v>
      </c>
      <c r="V1153" s="6">
        <f t="shared" si="507"/>
        <v>0</v>
      </c>
      <c r="W1153" s="6">
        <f t="shared" si="507"/>
        <v>0</v>
      </c>
      <c r="X1153" s="6">
        <f t="shared" si="507"/>
        <v>0</v>
      </c>
      <c r="Y1153" s="6">
        <f t="shared" si="507"/>
        <v>0</v>
      </c>
      <c r="Z1153" s="6">
        <f t="shared" si="507"/>
        <v>0</v>
      </c>
      <c r="AA1153" s="6">
        <f t="shared" si="507"/>
        <v>0</v>
      </c>
    </row>
    <row r="1154" spans="1:27">
      <c r="A1154" s="13" t="s">
        <v>2065</v>
      </c>
      <c r="B1154" s="5" t="s">
        <v>3391</v>
      </c>
      <c r="C1154" s="6">
        <f t="shared" ref="C1154:AA1154" si="508">SUM(C1155:C1163)</f>
        <v>0</v>
      </c>
      <c r="D1154" s="6">
        <f t="shared" si="508"/>
        <v>0</v>
      </c>
      <c r="E1154" s="6">
        <f t="shared" si="508"/>
        <v>0</v>
      </c>
      <c r="F1154" s="6">
        <f t="shared" si="508"/>
        <v>0</v>
      </c>
      <c r="G1154" s="6">
        <f t="shared" si="508"/>
        <v>0</v>
      </c>
      <c r="H1154" s="6">
        <f t="shared" si="508"/>
        <v>0</v>
      </c>
      <c r="I1154" s="6">
        <f t="shared" si="508"/>
        <v>0</v>
      </c>
      <c r="J1154" s="6">
        <f t="shared" si="508"/>
        <v>0</v>
      </c>
      <c r="K1154" s="6">
        <f t="shared" si="508"/>
        <v>0</v>
      </c>
      <c r="L1154" s="6">
        <f t="shared" si="508"/>
        <v>0</v>
      </c>
      <c r="M1154" s="6">
        <f t="shared" si="508"/>
        <v>0</v>
      </c>
      <c r="N1154" s="6">
        <f t="shared" si="508"/>
        <v>0</v>
      </c>
      <c r="O1154" s="6">
        <f t="shared" si="508"/>
        <v>0</v>
      </c>
      <c r="P1154" s="6">
        <f t="shared" si="508"/>
        <v>0</v>
      </c>
      <c r="Q1154" s="11">
        <f t="shared" si="508"/>
        <v>0</v>
      </c>
      <c r="R1154" s="6">
        <f t="shared" si="508"/>
        <v>0</v>
      </c>
      <c r="S1154" s="6">
        <f t="shared" si="508"/>
        <v>0</v>
      </c>
      <c r="T1154" s="6">
        <f t="shared" si="508"/>
        <v>0</v>
      </c>
      <c r="U1154" s="6">
        <f t="shared" si="508"/>
        <v>0</v>
      </c>
      <c r="V1154" s="6">
        <f t="shared" si="508"/>
        <v>0</v>
      </c>
      <c r="W1154" s="6">
        <f t="shared" si="508"/>
        <v>0</v>
      </c>
      <c r="X1154" s="6">
        <f t="shared" si="508"/>
        <v>0</v>
      </c>
      <c r="Y1154" s="6">
        <f t="shared" si="508"/>
        <v>0</v>
      </c>
      <c r="Z1154" s="6">
        <f t="shared" si="508"/>
        <v>0</v>
      </c>
      <c r="AA1154" s="6">
        <f t="shared" si="508"/>
        <v>0</v>
      </c>
    </row>
    <row r="1155" spans="1:27">
      <c r="A1155" s="13" t="s">
        <v>2067</v>
      </c>
      <c r="B1155" s="7" t="s">
        <v>2516</v>
      </c>
      <c r="C1155" s="8">
        <f t="shared" ref="C1155:C1163" si="509">SUBTOTAL(9,D1155:P1155)</f>
        <v>0</v>
      </c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12">
        <f t="shared" ref="Q1155:Q1163" si="510">SUBTOTAL(9,R1155:AA1155)</f>
        <v>0</v>
      </c>
      <c r="R1155" s="9"/>
      <c r="S1155" s="9"/>
      <c r="T1155" s="9"/>
      <c r="U1155" s="9"/>
      <c r="V1155" s="9"/>
      <c r="W1155" s="9"/>
      <c r="X1155" s="9"/>
      <c r="Y1155" s="9"/>
      <c r="Z1155" s="9"/>
      <c r="AA1155" s="9"/>
    </row>
    <row r="1156" spans="1:27" ht="24">
      <c r="A1156" s="13" t="s">
        <v>2068</v>
      </c>
      <c r="B1156" s="7" t="s">
        <v>2517</v>
      </c>
      <c r="C1156" s="8">
        <f t="shared" si="509"/>
        <v>0</v>
      </c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12">
        <f t="shared" si="510"/>
        <v>0</v>
      </c>
      <c r="R1156" s="9"/>
      <c r="S1156" s="9"/>
      <c r="T1156" s="9"/>
      <c r="U1156" s="9"/>
      <c r="V1156" s="9"/>
      <c r="W1156" s="9"/>
      <c r="X1156" s="9"/>
      <c r="Y1156" s="9"/>
      <c r="Z1156" s="9"/>
      <c r="AA1156" s="9"/>
    </row>
    <row r="1157" spans="1:27">
      <c r="A1157" s="13" t="s">
        <v>2069</v>
      </c>
      <c r="B1157" s="7" t="s">
        <v>2518</v>
      </c>
      <c r="C1157" s="8">
        <f t="shared" si="509"/>
        <v>0</v>
      </c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12">
        <f t="shared" si="510"/>
        <v>0</v>
      </c>
      <c r="R1157" s="9"/>
      <c r="S1157" s="9"/>
      <c r="T1157" s="9"/>
      <c r="U1157" s="9"/>
      <c r="V1157" s="9"/>
      <c r="W1157" s="9"/>
      <c r="X1157" s="9"/>
      <c r="Y1157" s="9"/>
      <c r="Z1157" s="9"/>
      <c r="AA1157" s="9"/>
    </row>
    <row r="1158" spans="1:27" ht="24">
      <c r="A1158" s="13" t="s">
        <v>2070</v>
      </c>
      <c r="B1158" s="7" t="s">
        <v>3392</v>
      </c>
      <c r="C1158" s="8">
        <f t="shared" si="509"/>
        <v>0</v>
      </c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12">
        <f t="shared" si="510"/>
        <v>0</v>
      </c>
      <c r="R1158" s="9"/>
      <c r="S1158" s="9"/>
      <c r="T1158" s="9"/>
      <c r="U1158" s="9"/>
      <c r="V1158" s="9"/>
      <c r="W1158" s="9"/>
      <c r="X1158" s="9"/>
      <c r="Y1158" s="9"/>
      <c r="Z1158" s="9"/>
      <c r="AA1158" s="9"/>
    </row>
    <row r="1159" spans="1:27" ht="24">
      <c r="A1159" s="13" t="s">
        <v>2072</v>
      </c>
      <c r="B1159" s="7" t="s">
        <v>3393</v>
      </c>
      <c r="C1159" s="8">
        <f t="shared" si="509"/>
        <v>0</v>
      </c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12">
        <f t="shared" si="510"/>
        <v>0</v>
      </c>
      <c r="R1159" s="9"/>
      <c r="S1159" s="9"/>
      <c r="T1159" s="9"/>
      <c r="U1159" s="9"/>
      <c r="V1159" s="9"/>
      <c r="W1159" s="9"/>
      <c r="X1159" s="9"/>
      <c r="Y1159" s="9"/>
      <c r="Z1159" s="9"/>
      <c r="AA1159" s="9"/>
    </row>
    <row r="1160" spans="1:27" ht="24">
      <c r="A1160" s="13" t="s">
        <v>2074</v>
      </c>
      <c r="B1160" s="7" t="s">
        <v>3394</v>
      </c>
      <c r="C1160" s="8">
        <f t="shared" si="509"/>
        <v>0</v>
      </c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12">
        <f t="shared" si="510"/>
        <v>0</v>
      </c>
      <c r="R1160" s="9"/>
      <c r="S1160" s="9"/>
      <c r="T1160" s="9"/>
      <c r="U1160" s="9"/>
      <c r="V1160" s="9"/>
      <c r="W1160" s="9"/>
      <c r="X1160" s="9"/>
      <c r="Y1160" s="9"/>
      <c r="Z1160" s="9"/>
      <c r="AA1160" s="9"/>
    </row>
    <row r="1161" spans="1:27" ht="24">
      <c r="A1161" s="13" t="s">
        <v>2076</v>
      </c>
      <c r="B1161" s="7" t="s">
        <v>3395</v>
      </c>
      <c r="C1161" s="8">
        <f t="shared" si="509"/>
        <v>0</v>
      </c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12">
        <f t="shared" si="510"/>
        <v>0</v>
      </c>
      <c r="R1161" s="9"/>
      <c r="S1161" s="9"/>
      <c r="T1161" s="9"/>
      <c r="U1161" s="9"/>
      <c r="V1161" s="9"/>
      <c r="W1161" s="9"/>
      <c r="X1161" s="9"/>
      <c r="Y1161" s="9"/>
      <c r="Z1161" s="9"/>
      <c r="AA1161" s="9"/>
    </row>
    <row r="1162" spans="1:27">
      <c r="A1162" s="13" t="s">
        <v>2078</v>
      </c>
      <c r="B1162" s="7" t="s">
        <v>2525</v>
      </c>
      <c r="C1162" s="8">
        <f t="shared" si="509"/>
        <v>0</v>
      </c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12">
        <f t="shared" si="510"/>
        <v>0</v>
      </c>
      <c r="R1162" s="9"/>
      <c r="S1162" s="9"/>
      <c r="T1162" s="9"/>
      <c r="U1162" s="9"/>
      <c r="V1162" s="9"/>
      <c r="W1162" s="9"/>
      <c r="X1162" s="9"/>
      <c r="Y1162" s="9"/>
      <c r="Z1162" s="9"/>
      <c r="AA1162" s="9"/>
    </row>
    <row r="1163" spans="1:27" ht="24">
      <c r="A1163" s="13" t="s">
        <v>2079</v>
      </c>
      <c r="B1163" s="7" t="s">
        <v>3396</v>
      </c>
      <c r="C1163" s="8">
        <f t="shared" si="509"/>
        <v>0</v>
      </c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12">
        <f t="shared" si="510"/>
        <v>0</v>
      </c>
      <c r="R1163" s="9"/>
      <c r="S1163" s="9"/>
      <c r="T1163" s="9"/>
      <c r="U1163" s="9"/>
      <c r="V1163" s="9"/>
      <c r="W1163" s="9"/>
      <c r="X1163" s="9"/>
      <c r="Y1163" s="9"/>
      <c r="Z1163" s="9"/>
      <c r="AA1163" s="9"/>
    </row>
    <row r="1164" spans="1:27" ht="24">
      <c r="A1164" s="13" t="s">
        <v>2081</v>
      </c>
      <c r="B1164" s="5" t="s">
        <v>3397</v>
      </c>
      <c r="C1164" s="6">
        <f t="shared" ref="C1164:AA1164" si="511">SUM(C1165:C1170)</f>
        <v>0</v>
      </c>
      <c r="D1164" s="6">
        <f t="shared" si="511"/>
        <v>0</v>
      </c>
      <c r="E1164" s="6">
        <f t="shared" si="511"/>
        <v>0</v>
      </c>
      <c r="F1164" s="6">
        <f t="shared" si="511"/>
        <v>0</v>
      </c>
      <c r="G1164" s="6">
        <f t="shared" si="511"/>
        <v>0</v>
      </c>
      <c r="H1164" s="6">
        <f t="shared" si="511"/>
        <v>0</v>
      </c>
      <c r="I1164" s="6">
        <f t="shared" si="511"/>
        <v>0</v>
      </c>
      <c r="J1164" s="6">
        <f t="shared" si="511"/>
        <v>0</v>
      </c>
      <c r="K1164" s="6">
        <f t="shared" si="511"/>
        <v>0</v>
      </c>
      <c r="L1164" s="6">
        <f t="shared" si="511"/>
        <v>0</v>
      </c>
      <c r="M1164" s="6">
        <f t="shared" si="511"/>
        <v>0</v>
      </c>
      <c r="N1164" s="6">
        <f t="shared" si="511"/>
        <v>0</v>
      </c>
      <c r="O1164" s="6">
        <f t="shared" si="511"/>
        <v>0</v>
      </c>
      <c r="P1164" s="6">
        <f t="shared" si="511"/>
        <v>0</v>
      </c>
      <c r="Q1164" s="11">
        <f t="shared" si="511"/>
        <v>0</v>
      </c>
      <c r="R1164" s="6">
        <f t="shared" si="511"/>
        <v>0</v>
      </c>
      <c r="S1164" s="6">
        <f t="shared" si="511"/>
        <v>0</v>
      </c>
      <c r="T1164" s="6">
        <f t="shared" si="511"/>
        <v>0</v>
      </c>
      <c r="U1164" s="6">
        <f t="shared" si="511"/>
        <v>0</v>
      </c>
      <c r="V1164" s="6">
        <f t="shared" si="511"/>
        <v>0</v>
      </c>
      <c r="W1164" s="6">
        <f t="shared" si="511"/>
        <v>0</v>
      </c>
      <c r="X1164" s="6">
        <f t="shared" si="511"/>
        <v>0</v>
      </c>
      <c r="Y1164" s="6">
        <f t="shared" si="511"/>
        <v>0</v>
      </c>
      <c r="Z1164" s="6">
        <f t="shared" si="511"/>
        <v>0</v>
      </c>
      <c r="AA1164" s="6">
        <f t="shared" si="511"/>
        <v>0</v>
      </c>
    </row>
    <row r="1165" spans="1:27">
      <c r="A1165" s="13" t="s">
        <v>2083</v>
      </c>
      <c r="B1165" s="7" t="s">
        <v>2516</v>
      </c>
      <c r="C1165" s="8">
        <f t="shared" ref="C1165:C1170" si="512">SUBTOTAL(9,D1165:P1165)</f>
        <v>0</v>
      </c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12">
        <f t="shared" ref="Q1165:Q1170" si="513">SUBTOTAL(9,R1165:AA1165)</f>
        <v>0</v>
      </c>
      <c r="R1165" s="9"/>
      <c r="S1165" s="9"/>
      <c r="T1165" s="9"/>
      <c r="U1165" s="9"/>
      <c r="V1165" s="9"/>
      <c r="W1165" s="9"/>
      <c r="X1165" s="9"/>
      <c r="Y1165" s="9"/>
      <c r="Z1165" s="9"/>
      <c r="AA1165" s="9"/>
    </row>
    <row r="1166" spans="1:27" ht="24">
      <c r="A1166" s="13" t="s">
        <v>2084</v>
      </c>
      <c r="B1166" s="7" t="s">
        <v>2517</v>
      </c>
      <c r="C1166" s="8">
        <f t="shared" si="512"/>
        <v>0</v>
      </c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12">
        <f t="shared" si="513"/>
        <v>0</v>
      </c>
      <c r="R1166" s="9"/>
      <c r="S1166" s="9"/>
      <c r="T1166" s="9"/>
      <c r="U1166" s="9"/>
      <c r="V1166" s="9"/>
      <c r="W1166" s="9"/>
      <c r="X1166" s="9"/>
      <c r="Y1166" s="9"/>
      <c r="Z1166" s="9"/>
      <c r="AA1166" s="9"/>
    </row>
    <row r="1167" spans="1:27">
      <c r="A1167" s="13" t="s">
        <v>2085</v>
      </c>
      <c r="B1167" s="7" t="s">
        <v>2518</v>
      </c>
      <c r="C1167" s="8">
        <f t="shared" si="512"/>
        <v>0</v>
      </c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12">
        <f t="shared" si="513"/>
        <v>0</v>
      </c>
      <c r="R1167" s="9"/>
      <c r="S1167" s="9"/>
      <c r="T1167" s="9"/>
      <c r="U1167" s="9"/>
      <c r="V1167" s="9"/>
      <c r="W1167" s="9"/>
      <c r="X1167" s="9"/>
      <c r="Y1167" s="9"/>
      <c r="Z1167" s="9"/>
      <c r="AA1167" s="9"/>
    </row>
    <row r="1168" spans="1:27">
      <c r="A1168" s="13" t="s">
        <v>2086</v>
      </c>
      <c r="B1168" s="7" t="s">
        <v>3398</v>
      </c>
      <c r="C1168" s="8">
        <f t="shared" si="512"/>
        <v>0</v>
      </c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12">
        <f t="shared" si="513"/>
        <v>0</v>
      </c>
      <c r="R1168" s="9"/>
      <c r="S1168" s="9"/>
      <c r="T1168" s="9"/>
      <c r="U1168" s="9"/>
      <c r="V1168" s="9"/>
      <c r="W1168" s="9"/>
      <c r="X1168" s="9"/>
      <c r="Y1168" s="9"/>
      <c r="Z1168" s="9"/>
      <c r="AA1168" s="9"/>
    </row>
    <row r="1169" spans="1:27" ht="24">
      <c r="A1169" s="13" t="s">
        <v>2088</v>
      </c>
      <c r="B1169" s="7" t="s">
        <v>3399</v>
      </c>
      <c r="C1169" s="8">
        <f t="shared" si="512"/>
        <v>0</v>
      </c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12">
        <f t="shared" si="513"/>
        <v>0</v>
      </c>
      <c r="R1169" s="9"/>
      <c r="S1169" s="9"/>
      <c r="T1169" s="9"/>
      <c r="U1169" s="9"/>
      <c r="V1169" s="9"/>
      <c r="W1169" s="9"/>
      <c r="X1169" s="9"/>
      <c r="Y1169" s="9"/>
      <c r="Z1169" s="9"/>
      <c r="AA1169" s="9"/>
    </row>
    <row r="1170" spans="1:27" ht="36">
      <c r="A1170" s="13" t="s">
        <v>2090</v>
      </c>
      <c r="B1170" s="7" t="s">
        <v>3400</v>
      </c>
      <c r="C1170" s="8">
        <f t="shared" si="512"/>
        <v>0</v>
      </c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12">
        <f t="shared" si="513"/>
        <v>0</v>
      </c>
      <c r="R1170" s="9"/>
      <c r="S1170" s="9"/>
      <c r="T1170" s="9"/>
      <c r="U1170" s="9"/>
      <c r="V1170" s="9"/>
      <c r="W1170" s="9"/>
      <c r="X1170" s="9"/>
      <c r="Y1170" s="9"/>
      <c r="Z1170" s="9"/>
      <c r="AA1170" s="9"/>
    </row>
    <row r="1171" spans="1:27" ht="24">
      <c r="A1171" s="13" t="s">
        <v>2092</v>
      </c>
      <c r="B1171" s="5" t="s">
        <v>3401</v>
      </c>
      <c r="C1171" s="6">
        <f t="shared" ref="C1171:AA1171" si="514">SUM(C1172:C1176)</f>
        <v>0</v>
      </c>
      <c r="D1171" s="6">
        <f t="shared" si="514"/>
        <v>0</v>
      </c>
      <c r="E1171" s="6">
        <f t="shared" si="514"/>
        <v>0</v>
      </c>
      <c r="F1171" s="6">
        <f t="shared" si="514"/>
        <v>0</v>
      </c>
      <c r="G1171" s="6">
        <f t="shared" si="514"/>
        <v>0</v>
      </c>
      <c r="H1171" s="6">
        <f t="shared" si="514"/>
        <v>0</v>
      </c>
      <c r="I1171" s="6">
        <f t="shared" si="514"/>
        <v>0</v>
      </c>
      <c r="J1171" s="6">
        <f t="shared" si="514"/>
        <v>0</v>
      </c>
      <c r="K1171" s="6">
        <f t="shared" si="514"/>
        <v>0</v>
      </c>
      <c r="L1171" s="6">
        <f t="shared" si="514"/>
        <v>0</v>
      </c>
      <c r="M1171" s="6">
        <f t="shared" si="514"/>
        <v>0</v>
      </c>
      <c r="N1171" s="6">
        <f t="shared" si="514"/>
        <v>0</v>
      </c>
      <c r="O1171" s="6">
        <f t="shared" si="514"/>
        <v>0</v>
      </c>
      <c r="P1171" s="6">
        <f t="shared" si="514"/>
        <v>0</v>
      </c>
      <c r="Q1171" s="11">
        <f t="shared" si="514"/>
        <v>0</v>
      </c>
      <c r="R1171" s="6">
        <f t="shared" si="514"/>
        <v>0</v>
      </c>
      <c r="S1171" s="6">
        <f t="shared" si="514"/>
        <v>0</v>
      </c>
      <c r="T1171" s="6">
        <f t="shared" si="514"/>
        <v>0</v>
      </c>
      <c r="U1171" s="6">
        <f t="shared" si="514"/>
        <v>0</v>
      </c>
      <c r="V1171" s="6">
        <f t="shared" si="514"/>
        <v>0</v>
      </c>
      <c r="W1171" s="6">
        <f t="shared" si="514"/>
        <v>0</v>
      </c>
      <c r="X1171" s="6">
        <f t="shared" si="514"/>
        <v>0</v>
      </c>
      <c r="Y1171" s="6">
        <f t="shared" si="514"/>
        <v>0</v>
      </c>
      <c r="Z1171" s="6">
        <f t="shared" si="514"/>
        <v>0</v>
      </c>
      <c r="AA1171" s="6">
        <f t="shared" si="514"/>
        <v>0</v>
      </c>
    </row>
    <row r="1172" spans="1:27">
      <c r="A1172" s="13" t="s">
        <v>2094</v>
      </c>
      <c r="B1172" s="7" t="s">
        <v>2516</v>
      </c>
      <c r="C1172" s="8">
        <f t="shared" ref="C1172:C1176" si="515">SUBTOTAL(9,D1172:P1172)</f>
        <v>0</v>
      </c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12">
        <f t="shared" ref="Q1172:Q1176" si="516">SUBTOTAL(9,R1172:AA1172)</f>
        <v>0</v>
      </c>
      <c r="R1172" s="9"/>
      <c r="S1172" s="9"/>
      <c r="T1172" s="9"/>
      <c r="U1172" s="9"/>
      <c r="V1172" s="9"/>
      <c r="W1172" s="9"/>
      <c r="X1172" s="9"/>
      <c r="Y1172" s="9"/>
      <c r="Z1172" s="9"/>
      <c r="AA1172" s="9"/>
    </row>
    <row r="1173" spans="1:27" ht="24">
      <c r="A1173" s="13" t="s">
        <v>2095</v>
      </c>
      <c r="B1173" s="7" t="s">
        <v>2517</v>
      </c>
      <c r="C1173" s="8">
        <f t="shared" si="515"/>
        <v>0</v>
      </c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12">
        <f t="shared" si="516"/>
        <v>0</v>
      </c>
      <c r="R1173" s="9"/>
      <c r="S1173" s="9"/>
      <c r="T1173" s="9"/>
      <c r="U1173" s="9"/>
      <c r="V1173" s="9"/>
      <c r="W1173" s="9"/>
      <c r="X1173" s="9"/>
      <c r="Y1173" s="9"/>
      <c r="Z1173" s="9"/>
      <c r="AA1173" s="9"/>
    </row>
    <row r="1174" spans="1:27">
      <c r="A1174" s="13" t="s">
        <v>2096</v>
      </c>
      <c r="B1174" s="7" t="s">
        <v>2518</v>
      </c>
      <c r="C1174" s="8">
        <f t="shared" si="515"/>
        <v>0</v>
      </c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12">
        <f t="shared" si="516"/>
        <v>0</v>
      </c>
      <c r="R1174" s="9"/>
      <c r="S1174" s="9"/>
      <c r="T1174" s="9"/>
      <c r="U1174" s="9"/>
      <c r="V1174" s="9"/>
      <c r="W1174" s="9"/>
      <c r="X1174" s="9"/>
      <c r="Y1174" s="9"/>
      <c r="Z1174" s="9"/>
      <c r="AA1174" s="9"/>
    </row>
    <row r="1175" spans="1:27" ht="36">
      <c r="A1175" s="13" t="s">
        <v>2097</v>
      </c>
      <c r="B1175" s="7" t="s">
        <v>3402</v>
      </c>
      <c r="C1175" s="8">
        <f t="shared" si="515"/>
        <v>0</v>
      </c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12">
        <f t="shared" si="516"/>
        <v>0</v>
      </c>
      <c r="R1175" s="9"/>
      <c r="S1175" s="9"/>
      <c r="T1175" s="9"/>
      <c r="U1175" s="9"/>
      <c r="V1175" s="9"/>
      <c r="W1175" s="9"/>
      <c r="X1175" s="9"/>
      <c r="Y1175" s="9"/>
      <c r="Z1175" s="9"/>
      <c r="AA1175" s="9"/>
    </row>
    <row r="1176" spans="1:27" ht="24">
      <c r="A1176" s="13" t="s">
        <v>2099</v>
      </c>
      <c r="B1176" s="7" t="s">
        <v>3403</v>
      </c>
      <c r="C1176" s="8">
        <f t="shared" si="515"/>
        <v>0</v>
      </c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12">
        <f t="shared" si="516"/>
        <v>0</v>
      </c>
      <c r="R1176" s="9"/>
      <c r="S1176" s="9"/>
      <c r="T1176" s="9"/>
      <c r="U1176" s="9"/>
      <c r="V1176" s="9"/>
      <c r="W1176" s="9"/>
      <c r="X1176" s="9"/>
      <c r="Y1176" s="9"/>
      <c r="Z1176" s="9"/>
      <c r="AA1176" s="9"/>
    </row>
    <row r="1177" spans="1:27" ht="24">
      <c r="A1177" s="13" t="s">
        <v>2101</v>
      </c>
      <c r="B1177" s="5" t="s">
        <v>3404</v>
      </c>
      <c r="C1177" s="6">
        <f t="shared" ref="C1177:AA1177" si="517">SUM(C1178:C1179)</f>
        <v>0</v>
      </c>
      <c r="D1177" s="6">
        <f t="shared" si="517"/>
        <v>0</v>
      </c>
      <c r="E1177" s="6">
        <f t="shared" si="517"/>
        <v>0</v>
      </c>
      <c r="F1177" s="6">
        <f t="shared" si="517"/>
        <v>0</v>
      </c>
      <c r="G1177" s="6">
        <f t="shared" si="517"/>
        <v>0</v>
      </c>
      <c r="H1177" s="6">
        <f t="shared" si="517"/>
        <v>0</v>
      </c>
      <c r="I1177" s="6">
        <f t="shared" si="517"/>
        <v>0</v>
      </c>
      <c r="J1177" s="6">
        <f t="shared" si="517"/>
        <v>0</v>
      </c>
      <c r="K1177" s="6">
        <f t="shared" si="517"/>
        <v>0</v>
      </c>
      <c r="L1177" s="6">
        <f t="shared" si="517"/>
        <v>0</v>
      </c>
      <c r="M1177" s="6">
        <f t="shared" si="517"/>
        <v>0</v>
      </c>
      <c r="N1177" s="6">
        <f t="shared" si="517"/>
        <v>0</v>
      </c>
      <c r="O1177" s="6">
        <f t="shared" si="517"/>
        <v>0</v>
      </c>
      <c r="P1177" s="6">
        <f t="shared" si="517"/>
        <v>0</v>
      </c>
      <c r="Q1177" s="11">
        <f t="shared" si="517"/>
        <v>0</v>
      </c>
      <c r="R1177" s="6">
        <f t="shared" si="517"/>
        <v>0</v>
      </c>
      <c r="S1177" s="6">
        <f t="shared" si="517"/>
        <v>0</v>
      </c>
      <c r="T1177" s="6">
        <f t="shared" si="517"/>
        <v>0</v>
      </c>
      <c r="U1177" s="6">
        <f t="shared" si="517"/>
        <v>0</v>
      </c>
      <c r="V1177" s="6">
        <f t="shared" si="517"/>
        <v>0</v>
      </c>
      <c r="W1177" s="6">
        <f t="shared" si="517"/>
        <v>0</v>
      </c>
      <c r="X1177" s="6">
        <f t="shared" si="517"/>
        <v>0</v>
      </c>
      <c r="Y1177" s="6">
        <f t="shared" si="517"/>
        <v>0</v>
      </c>
      <c r="Z1177" s="6">
        <f t="shared" si="517"/>
        <v>0</v>
      </c>
      <c r="AA1177" s="6">
        <f t="shared" si="517"/>
        <v>0</v>
      </c>
    </row>
    <row r="1178" spans="1:27" ht="24">
      <c r="A1178" s="13" t="s">
        <v>2103</v>
      </c>
      <c r="B1178" s="7" t="s">
        <v>3405</v>
      </c>
      <c r="C1178" s="8">
        <f t="shared" ref="C1178:C1187" si="518">SUBTOTAL(9,D1178:P1178)</f>
        <v>0</v>
      </c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12">
        <f t="shared" ref="Q1178:Q1187" si="519">SUBTOTAL(9,R1178:AA1178)</f>
        <v>0</v>
      </c>
      <c r="R1178" s="9"/>
      <c r="S1178" s="9"/>
      <c r="T1178" s="9"/>
      <c r="U1178" s="9"/>
      <c r="V1178" s="9"/>
      <c r="W1178" s="9"/>
      <c r="X1178" s="9"/>
      <c r="Y1178" s="9"/>
      <c r="Z1178" s="9"/>
      <c r="AA1178" s="9"/>
    </row>
    <row r="1179" spans="1:27" ht="36">
      <c r="A1179" s="13" t="s">
        <v>2105</v>
      </c>
      <c r="B1179" s="7" t="s">
        <v>3406</v>
      </c>
      <c r="C1179" s="8">
        <f t="shared" si="518"/>
        <v>0</v>
      </c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12">
        <f t="shared" si="519"/>
        <v>0</v>
      </c>
      <c r="R1179" s="9"/>
      <c r="S1179" s="9"/>
      <c r="T1179" s="9"/>
      <c r="U1179" s="9"/>
      <c r="V1179" s="9"/>
      <c r="W1179" s="9"/>
      <c r="X1179" s="9"/>
      <c r="Y1179" s="9"/>
      <c r="Z1179" s="9"/>
      <c r="AA1179" s="9"/>
    </row>
    <row r="1180" spans="1:27">
      <c r="A1180" s="13" t="s">
        <v>2107</v>
      </c>
      <c r="B1180" s="5" t="s">
        <v>2108</v>
      </c>
      <c r="C1180" s="6">
        <f t="shared" ref="C1180:AA1180" si="520">C1181+C1188+C1198+C1204+C1207</f>
        <v>0</v>
      </c>
      <c r="D1180" s="6">
        <f t="shared" si="520"/>
        <v>0</v>
      </c>
      <c r="E1180" s="6">
        <f t="shared" si="520"/>
        <v>0</v>
      </c>
      <c r="F1180" s="6">
        <f t="shared" si="520"/>
        <v>0</v>
      </c>
      <c r="G1180" s="6">
        <f t="shared" si="520"/>
        <v>0</v>
      </c>
      <c r="H1180" s="6">
        <f t="shared" si="520"/>
        <v>0</v>
      </c>
      <c r="I1180" s="6">
        <f t="shared" si="520"/>
        <v>0</v>
      </c>
      <c r="J1180" s="6">
        <f t="shared" si="520"/>
        <v>0</v>
      </c>
      <c r="K1180" s="6">
        <f t="shared" si="520"/>
        <v>0</v>
      </c>
      <c r="L1180" s="6">
        <f t="shared" si="520"/>
        <v>0</v>
      </c>
      <c r="M1180" s="6">
        <f t="shared" si="520"/>
        <v>0</v>
      </c>
      <c r="N1180" s="6">
        <f t="shared" si="520"/>
        <v>0</v>
      </c>
      <c r="O1180" s="6">
        <f t="shared" si="520"/>
        <v>0</v>
      </c>
      <c r="P1180" s="6">
        <f t="shared" si="520"/>
        <v>0</v>
      </c>
      <c r="Q1180" s="11">
        <f t="shared" si="520"/>
        <v>0</v>
      </c>
      <c r="R1180" s="6">
        <f t="shared" si="520"/>
        <v>0</v>
      </c>
      <c r="S1180" s="6">
        <f t="shared" si="520"/>
        <v>0</v>
      </c>
      <c r="T1180" s="6">
        <f t="shared" si="520"/>
        <v>0</v>
      </c>
      <c r="U1180" s="6">
        <f t="shared" si="520"/>
        <v>0</v>
      </c>
      <c r="V1180" s="6">
        <f t="shared" si="520"/>
        <v>0</v>
      </c>
      <c r="W1180" s="6">
        <f t="shared" si="520"/>
        <v>0</v>
      </c>
      <c r="X1180" s="6">
        <f t="shared" si="520"/>
        <v>0</v>
      </c>
      <c r="Y1180" s="6">
        <f t="shared" si="520"/>
        <v>0</v>
      </c>
      <c r="Z1180" s="6">
        <f t="shared" si="520"/>
        <v>0</v>
      </c>
      <c r="AA1180" s="6">
        <f t="shared" si="520"/>
        <v>0</v>
      </c>
    </row>
    <row r="1181" spans="1:27" ht="24">
      <c r="A1181" s="13" t="s">
        <v>2109</v>
      </c>
      <c r="B1181" s="5" t="s">
        <v>3407</v>
      </c>
      <c r="C1181" s="6">
        <f t="shared" ref="C1181:AA1181" si="521">SUM(C1182:C1187)</f>
        <v>0</v>
      </c>
      <c r="D1181" s="6">
        <f t="shared" si="521"/>
        <v>0</v>
      </c>
      <c r="E1181" s="6">
        <f t="shared" si="521"/>
        <v>0</v>
      </c>
      <c r="F1181" s="6">
        <f t="shared" si="521"/>
        <v>0</v>
      </c>
      <c r="G1181" s="6">
        <f t="shared" si="521"/>
        <v>0</v>
      </c>
      <c r="H1181" s="6">
        <f t="shared" si="521"/>
        <v>0</v>
      </c>
      <c r="I1181" s="6">
        <f t="shared" si="521"/>
        <v>0</v>
      </c>
      <c r="J1181" s="6">
        <f t="shared" si="521"/>
        <v>0</v>
      </c>
      <c r="K1181" s="6">
        <f t="shared" si="521"/>
        <v>0</v>
      </c>
      <c r="L1181" s="6">
        <f t="shared" si="521"/>
        <v>0</v>
      </c>
      <c r="M1181" s="6">
        <f t="shared" si="521"/>
        <v>0</v>
      </c>
      <c r="N1181" s="6">
        <f t="shared" si="521"/>
        <v>0</v>
      </c>
      <c r="O1181" s="6">
        <f t="shared" si="521"/>
        <v>0</v>
      </c>
      <c r="P1181" s="6">
        <f t="shared" si="521"/>
        <v>0</v>
      </c>
      <c r="Q1181" s="11">
        <f t="shared" si="521"/>
        <v>0</v>
      </c>
      <c r="R1181" s="6">
        <f t="shared" si="521"/>
        <v>0</v>
      </c>
      <c r="S1181" s="6">
        <f t="shared" si="521"/>
        <v>0</v>
      </c>
      <c r="T1181" s="6">
        <f t="shared" si="521"/>
        <v>0</v>
      </c>
      <c r="U1181" s="6">
        <f t="shared" si="521"/>
        <v>0</v>
      </c>
      <c r="V1181" s="6">
        <f t="shared" si="521"/>
        <v>0</v>
      </c>
      <c r="W1181" s="6">
        <f t="shared" si="521"/>
        <v>0</v>
      </c>
      <c r="X1181" s="6">
        <f t="shared" si="521"/>
        <v>0</v>
      </c>
      <c r="Y1181" s="6">
        <f t="shared" si="521"/>
        <v>0</v>
      </c>
      <c r="Z1181" s="6">
        <f t="shared" si="521"/>
        <v>0</v>
      </c>
      <c r="AA1181" s="6">
        <f t="shared" si="521"/>
        <v>0</v>
      </c>
    </row>
    <row r="1182" spans="1:27">
      <c r="A1182" s="13" t="s">
        <v>2111</v>
      </c>
      <c r="B1182" s="7" t="s">
        <v>2516</v>
      </c>
      <c r="C1182" s="8">
        <f t="shared" si="518"/>
        <v>0</v>
      </c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12">
        <f t="shared" si="519"/>
        <v>0</v>
      </c>
      <c r="R1182" s="9"/>
      <c r="S1182" s="9"/>
      <c r="T1182" s="9"/>
      <c r="U1182" s="9"/>
      <c r="V1182" s="9"/>
      <c r="W1182" s="9"/>
      <c r="X1182" s="9"/>
      <c r="Y1182" s="9"/>
      <c r="Z1182" s="9"/>
      <c r="AA1182" s="9"/>
    </row>
    <row r="1183" spans="1:27" ht="24">
      <c r="A1183" s="13" t="s">
        <v>2112</v>
      </c>
      <c r="B1183" s="7" t="s">
        <v>2517</v>
      </c>
      <c r="C1183" s="8">
        <f t="shared" si="518"/>
        <v>0</v>
      </c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12">
        <f t="shared" si="519"/>
        <v>0</v>
      </c>
      <c r="R1183" s="9"/>
      <c r="S1183" s="9"/>
      <c r="T1183" s="9"/>
      <c r="U1183" s="9"/>
      <c r="V1183" s="9"/>
      <c r="W1183" s="9"/>
      <c r="X1183" s="9"/>
      <c r="Y1183" s="9"/>
      <c r="Z1183" s="9"/>
      <c r="AA1183" s="9"/>
    </row>
    <row r="1184" spans="1:27">
      <c r="A1184" s="13" t="s">
        <v>2113</v>
      </c>
      <c r="B1184" s="7" t="s">
        <v>2518</v>
      </c>
      <c r="C1184" s="8">
        <f t="shared" si="518"/>
        <v>0</v>
      </c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12">
        <f t="shared" si="519"/>
        <v>0</v>
      </c>
      <c r="R1184" s="9"/>
      <c r="S1184" s="9"/>
      <c r="T1184" s="9"/>
      <c r="U1184" s="9"/>
      <c r="V1184" s="9"/>
      <c r="W1184" s="9"/>
      <c r="X1184" s="9"/>
      <c r="Y1184" s="9"/>
      <c r="Z1184" s="9"/>
      <c r="AA1184" s="9"/>
    </row>
    <row r="1185" spans="1:27">
      <c r="A1185" s="13" t="s">
        <v>2114</v>
      </c>
      <c r="B1185" s="7" t="s">
        <v>3408</v>
      </c>
      <c r="C1185" s="8">
        <f t="shared" si="518"/>
        <v>0</v>
      </c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12">
        <f t="shared" si="519"/>
        <v>0</v>
      </c>
      <c r="R1185" s="9"/>
      <c r="S1185" s="9"/>
      <c r="T1185" s="9"/>
      <c r="U1185" s="9"/>
      <c r="V1185" s="9"/>
      <c r="W1185" s="9"/>
      <c r="X1185" s="9"/>
      <c r="Y1185" s="9"/>
      <c r="Z1185" s="9"/>
      <c r="AA1185" s="9"/>
    </row>
    <row r="1186" spans="1:27">
      <c r="A1186" s="13" t="s">
        <v>2116</v>
      </c>
      <c r="B1186" s="7" t="s">
        <v>2525</v>
      </c>
      <c r="C1186" s="8">
        <f t="shared" si="518"/>
        <v>0</v>
      </c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12">
        <f t="shared" si="519"/>
        <v>0</v>
      </c>
      <c r="R1186" s="9"/>
      <c r="S1186" s="9"/>
      <c r="T1186" s="9"/>
      <c r="U1186" s="9"/>
      <c r="V1186" s="9"/>
      <c r="W1186" s="9"/>
      <c r="X1186" s="9"/>
      <c r="Y1186" s="9"/>
      <c r="Z1186" s="9"/>
      <c r="AA1186" s="9"/>
    </row>
    <row r="1187" spans="1:27" ht="24">
      <c r="A1187" s="13" t="s">
        <v>2117</v>
      </c>
      <c r="B1187" s="7" t="s">
        <v>3409</v>
      </c>
      <c r="C1187" s="8">
        <f t="shared" si="518"/>
        <v>0</v>
      </c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12">
        <f t="shared" si="519"/>
        <v>0</v>
      </c>
      <c r="R1187" s="9"/>
      <c r="S1187" s="9"/>
      <c r="T1187" s="9"/>
      <c r="U1187" s="9"/>
      <c r="V1187" s="9"/>
      <c r="W1187" s="9"/>
      <c r="X1187" s="9"/>
      <c r="Y1187" s="9"/>
      <c r="Z1187" s="9"/>
      <c r="AA1187" s="9"/>
    </row>
    <row r="1188" spans="1:27" ht="24">
      <c r="A1188" s="13" t="s">
        <v>2119</v>
      </c>
      <c r="B1188" s="5" t="s">
        <v>3410</v>
      </c>
      <c r="C1188" s="6">
        <f t="shared" ref="C1188:AA1188" si="522">SUM(C1189:C1197)</f>
        <v>0</v>
      </c>
      <c r="D1188" s="6">
        <f t="shared" si="522"/>
        <v>0</v>
      </c>
      <c r="E1188" s="6">
        <f t="shared" si="522"/>
        <v>0</v>
      </c>
      <c r="F1188" s="6">
        <f t="shared" si="522"/>
        <v>0</v>
      </c>
      <c r="G1188" s="6">
        <f t="shared" si="522"/>
        <v>0</v>
      </c>
      <c r="H1188" s="6">
        <f t="shared" si="522"/>
        <v>0</v>
      </c>
      <c r="I1188" s="6">
        <f t="shared" si="522"/>
        <v>0</v>
      </c>
      <c r="J1188" s="6">
        <f t="shared" si="522"/>
        <v>0</v>
      </c>
      <c r="K1188" s="6">
        <f t="shared" si="522"/>
        <v>0</v>
      </c>
      <c r="L1188" s="6">
        <f t="shared" si="522"/>
        <v>0</v>
      </c>
      <c r="M1188" s="6">
        <f t="shared" si="522"/>
        <v>0</v>
      </c>
      <c r="N1188" s="6">
        <f t="shared" si="522"/>
        <v>0</v>
      </c>
      <c r="O1188" s="6">
        <f t="shared" si="522"/>
        <v>0</v>
      </c>
      <c r="P1188" s="6">
        <f t="shared" si="522"/>
        <v>0</v>
      </c>
      <c r="Q1188" s="11">
        <f t="shared" si="522"/>
        <v>0</v>
      </c>
      <c r="R1188" s="6">
        <f t="shared" si="522"/>
        <v>0</v>
      </c>
      <c r="S1188" s="6">
        <f t="shared" si="522"/>
        <v>0</v>
      </c>
      <c r="T1188" s="6">
        <f t="shared" si="522"/>
        <v>0</v>
      </c>
      <c r="U1188" s="6">
        <f t="shared" si="522"/>
        <v>0</v>
      </c>
      <c r="V1188" s="6">
        <f t="shared" si="522"/>
        <v>0</v>
      </c>
      <c r="W1188" s="6">
        <f t="shared" si="522"/>
        <v>0</v>
      </c>
      <c r="X1188" s="6">
        <f t="shared" si="522"/>
        <v>0</v>
      </c>
      <c r="Y1188" s="6">
        <f t="shared" si="522"/>
        <v>0</v>
      </c>
      <c r="Z1188" s="6">
        <f t="shared" si="522"/>
        <v>0</v>
      </c>
      <c r="AA1188" s="6">
        <f t="shared" si="522"/>
        <v>0</v>
      </c>
    </row>
    <row r="1189" spans="1:27">
      <c r="A1189" s="13" t="s">
        <v>2121</v>
      </c>
      <c r="B1189" s="7" t="s">
        <v>3411</v>
      </c>
      <c r="C1189" s="8">
        <f t="shared" ref="C1189:C1197" si="523">SUBTOTAL(9,D1189:P1189)</f>
        <v>0</v>
      </c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12">
        <f t="shared" ref="Q1189:Q1197" si="524">SUBTOTAL(9,R1189:AA1189)</f>
        <v>0</v>
      </c>
      <c r="R1189" s="9"/>
      <c r="S1189" s="9"/>
      <c r="T1189" s="9"/>
      <c r="U1189" s="9"/>
      <c r="V1189" s="9"/>
      <c r="W1189" s="9"/>
      <c r="X1189" s="9"/>
      <c r="Y1189" s="9"/>
      <c r="Z1189" s="9"/>
      <c r="AA1189" s="9"/>
    </row>
    <row r="1190" spans="1:27">
      <c r="A1190" s="13" t="s">
        <v>2123</v>
      </c>
      <c r="B1190" s="7" t="s">
        <v>3412</v>
      </c>
      <c r="C1190" s="8">
        <f t="shared" si="523"/>
        <v>0</v>
      </c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12">
        <f t="shared" si="524"/>
        <v>0</v>
      </c>
      <c r="R1190" s="9"/>
      <c r="S1190" s="9"/>
      <c r="T1190" s="9"/>
      <c r="U1190" s="9"/>
      <c r="V1190" s="9"/>
      <c r="W1190" s="9"/>
      <c r="X1190" s="9"/>
      <c r="Y1190" s="9"/>
      <c r="Z1190" s="9"/>
      <c r="AA1190" s="9"/>
    </row>
    <row r="1191" spans="1:27">
      <c r="A1191" s="13" t="s">
        <v>2125</v>
      </c>
      <c r="B1191" s="7" t="s">
        <v>3413</v>
      </c>
      <c r="C1191" s="8">
        <f t="shared" si="523"/>
        <v>0</v>
      </c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12">
        <f t="shared" si="524"/>
        <v>0</v>
      </c>
      <c r="R1191" s="9"/>
      <c r="S1191" s="9"/>
      <c r="T1191" s="9"/>
      <c r="U1191" s="9"/>
      <c r="V1191" s="9"/>
      <c r="W1191" s="9"/>
      <c r="X1191" s="9"/>
      <c r="Y1191" s="9"/>
      <c r="Z1191" s="9"/>
      <c r="AA1191" s="9"/>
    </row>
    <row r="1192" spans="1:27" ht="24">
      <c r="A1192" s="13" t="s">
        <v>2127</v>
      </c>
      <c r="B1192" s="7" t="s">
        <v>3414</v>
      </c>
      <c r="C1192" s="8">
        <f t="shared" si="523"/>
        <v>0</v>
      </c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12">
        <f t="shared" si="524"/>
        <v>0</v>
      </c>
      <c r="R1192" s="9"/>
      <c r="S1192" s="9"/>
      <c r="T1192" s="9"/>
      <c r="U1192" s="9"/>
      <c r="V1192" s="9"/>
      <c r="W1192" s="9"/>
      <c r="X1192" s="9"/>
      <c r="Y1192" s="9"/>
      <c r="Z1192" s="9"/>
      <c r="AA1192" s="9"/>
    </row>
    <row r="1193" spans="1:27" ht="24">
      <c r="A1193" s="13" t="s">
        <v>2129</v>
      </c>
      <c r="B1193" s="7" t="s">
        <v>3415</v>
      </c>
      <c r="C1193" s="8">
        <f t="shared" si="523"/>
        <v>0</v>
      </c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12">
        <f t="shared" si="524"/>
        <v>0</v>
      </c>
      <c r="R1193" s="9"/>
      <c r="S1193" s="9"/>
      <c r="T1193" s="9"/>
      <c r="U1193" s="9"/>
      <c r="V1193" s="9"/>
      <c r="W1193" s="9"/>
      <c r="X1193" s="9"/>
      <c r="Y1193" s="9"/>
      <c r="Z1193" s="9"/>
      <c r="AA1193" s="9"/>
    </row>
    <row r="1194" spans="1:27" ht="24">
      <c r="A1194" s="13" t="s">
        <v>2131</v>
      </c>
      <c r="B1194" s="7" t="s">
        <v>3416</v>
      </c>
      <c r="C1194" s="8">
        <f t="shared" si="523"/>
        <v>0</v>
      </c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12">
        <f t="shared" si="524"/>
        <v>0</v>
      </c>
      <c r="R1194" s="9"/>
      <c r="S1194" s="9"/>
      <c r="T1194" s="9"/>
      <c r="U1194" s="9"/>
      <c r="V1194" s="9"/>
      <c r="W1194" s="9"/>
      <c r="X1194" s="9"/>
      <c r="Y1194" s="9"/>
      <c r="Z1194" s="9"/>
      <c r="AA1194" s="9"/>
    </row>
    <row r="1195" spans="1:27" ht="24">
      <c r="A1195" s="13" t="s">
        <v>2133</v>
      </c>
      <c r="B1195" s="7" t="s">
        <v>3417</v>
      </c>
      <c r="C1195" s="8">
        <f t="shared" si="523"/>
        <v>0</v>
      </c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12">
        <f t="shared" si="524"/>
        <v>0</v>
      </c>
      <c r="R1195" s="9"/>
      <c r="S1195" s="9"/>
      <c r="T1195" s="9"/>
      <c r="U1195" s="9"/>
      <c r="V1195" s="9"/>
      <c r="W1195" s="9"/>
      <c r="X1195" s="9"/>
      <c r="Y1195" s="9"/>
      <c r="Z1195" s="9"/>
      <c r="AA1195" s="9"/>
    </row>
    <row r="1196" spans="1:27">
      <c r="A1196" s="13" t="s">
        <v>2135</v>
      </c>
      <c r="B1196" s="7" t="s">
        <v>3418</v>
      </c>
      <c r="C1196" s="8">
        <f t="shared" si="523"/>
        <v>0</v>
      </c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12">
        <f t="shared" si="524"/>
        <v>0</v>
      </c>
      <c r="R1196" s="9"/>
      <c r="S1196" s="9"/>
      <c r="T1196" s="9"/>
      <c r="U1196" s="9"/>
      <c r="V1196" s="9"/>
      <c r="W1196" s="9"/>
      <c r="X1196" s="9"/>
      <c r="Y1196" s="9"/>
      <c r="Z1196" s="9"/>
      <c r="AA1196" s="9"/>
    </row>
    <row r="1197" spans="1:27" ht="24">
      <c r="A1197" s="13" t="s">
        <v>2137</v>
      </c>
      <c r="B1197" s="7" t="s">
        <v>3419</v>
      </c>
      <c r="C1197" s="8">
        <f t="shared" si="523"/>
        <v>0</v>
      </c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12">
        <f t="shared" si="524"/>
        <v>0</v>
      </c>
      <c r="R1197" s="9"/>
      <c r="S1197" s="9"/>
      <c r="T1197" s="9"/>
      <c r="U1197" s="9"/>
      <c r="V1197" s="9"/>
      <c r="W1197" s="9"/>
      <c r="X1197" s="9"/>
      <c r="Y1197" s="9"/>
      <c r="Z1197" s="9"/>
      <c r="AA1197" s="9"/>
    </row>
    <row r="1198" spans="1:27">
      <c r="A1198" s="13" t="s">
        <v>2139</v>
      </c>
      <c r="B1198" s="5" t="s">
        <v>3420</v>
      </c>
      <c r="C1198" s="6">
        <f t="shared" ref="C1198:AA1198" si="525">SUM(C1199:C1203)</f>
        <v>0</v>
      </c>
      <c r="D1198" s="6">
        <f t="shared" si="525"/>
        <v>0</v>
      </c>
      <c r="E1198" s="6">
        <f t="shared" si="525"/>
        <v>0</v>
      </c>
      <c r="F1198" s="6">
        <f t="shared" si="525"/>
        <v>0</v>
      </c>
      <c r="G1198" s="6">
        <f t="shared" si="525"/>
        <v>0</v>
      </c>
      <c r="H1198" s="6">
        <f t="shared" si="525"/>
        <v>0</v>
      </c>
      <c r="I1198" s="6">
        <f t="shared" si="525"/>
        <v>0</v>
      </c>
      <c r="J1198" s="6">
        <f t="shared" si="525"/>
        <v>0</v>
      </c>
      <c r="K1198" s="6">
        <f t="shared" si="525"/>
        <v>0</v>
      </c>
      <c r="L1198" s="6">
        <f t="shared" si="525"/>
        <v>0</v>
      </c>
      <c r="M1198" s="6">
        <f t="shared" si="525"/>
        <v>0</v>
      </c>
      <c r="N1198" s="6">
        <f t="shared" si="525"/>
        <v>0</v>
      </c>
      <c r="O1198" s="6">
        <f t="shared" si="525"/>
        <v>0</v>
      </c>
      <c r="P1198" s="6">
        <f t="shared" si="525"/>
        <v>0</v>
      </c>
      <c r="Q1198" s="11">
        <f t="shared" si="525"/>
        <v>0</v>
      </c>
      <c r="R1198" s="6">
        <f t="shared" si="525"/>
        <v>0</v>
      </c>
      <c r="S1198" s="6">
        <f t="shared" si="525"/>
        <v>0</v>
      </c>
      <c r="T1198" s="6">
        <f t="shared" si="525"/>
        <v>0</v>
      </c>
      <c r="U1198" s="6">
        <f t="shared" si="525"/>
        <v>0</v>
      </c>
      <c r="V1198" s="6">
        <f t="shared" si="525"/>
        <v>0</v>
      </c>
      <c r="W1198" s="6">
        <f t="shared" si="525"/>
        <v>0</v>
      </c>
      <c r="X1198" s="6">
        <f t="shared" si="525"/>
        <v>0</v>
      </c>
      <c r="Y1198" s="6">
        <f t="shared" si="525"/>
        <v>0</v>
      </c>
      <c r="Z1198" s="6">
        <f t="shared" si="525"/>
        <v>0</v>
      </c>
      <c r="AA1198" s="6">
        <f t="shared" si="525"/>
        <v>0</v>
      </c>
    </row>
    <row r="1199" spans="1:27" ht="24">
      <c r="A1199" s="13" t="s">
        <v>2141</v>
      </c>
      <c r="B1199" s="7" t="s">
        <v>3421</v>
      </c>
      <c r="C1199" s="8">
        <f t="shared" ref="C1199:C1203" si="526">SUBTOTAL(9,D1199:P1199)</f>
        <v>0</v>
      </c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12">
        <f t="shared" ref="Q1199:Q1203" si="527">SUBTOTAL(9,R1199:AA1199)</f>
        <v>0</v>
      </c>
      <c r="R1199" s="9"/>
      <c r="S1199" s="9"/>
      <c r="T1199" s="9"/>
      <c r="U1199" s="9"/>
      <c r="V1199" s="9"/>
      <c r="W1199" s="9"/>
      <c r="X1199" s="9"/>
      <c r="Y1199" s="9"/>
      <c r="Z1199" s="9"/>
      <c r="AA1199" s="9"/>
    </row>
    <row r="1200" spans="1:27" ht="24">
      <c r="A1200" s="13" t="s">
        <v>2143</v>
      </c>
      <c r="B1200" s="7" t="s">
        <v>3422</v>
      </c>
      <c r="C1200" s="8">
        <f t="shared" si="526"/>
        <v>0</v>
      </c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12">
        <f t="shared" si="527"/>
        <v>0</v>
      </c>
      <c r="R1200" s="9"/>
      <c r="S1200" s="9"/>
      <c r="T1200" s="9"/>
      <c r="U1200" s="9"/>
      <c r="V1200" s="9"/>
      <c r="W1200" s="9"/>
      <c r="X1200" s="9"/>
      <c r="Y1200" s="9"/>
      <c r="Z1200" s="9"/>
      <c r="AA1200" s="9"/>
    </row>
    <row r="1201" spans="1:27">
      <c r="A1201" s="13" t="s">
        <v>2145</v>
      </c>
      <c r="B1201" s="7" t="s">
        <v>3423</v>
      </c>
      <c r="C1201" s="8">
        <f t="shared" si="526"/>
        <v>0</v>
      </c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12">
        <f t="shared" si="527"/>
        <v>0</v>
      </c>
      <c r="R1201" s="9"/>
      <c r="S1201" s="9"/>
      <c r="T1201" s="9"/>
      <c r="U1201" s="9"/>
      <c r="V1201" s="9"/>
      <c r="W1201" s="9"/>
      <c r="X1201" s="9"/>
      <c r="Y1201" s="9"/>
      <c r="Z1201" s="9"/>
      <c r="AA1201" s="9"/>
    </row>
    <row r="1202" spans="1:27" ht="24">
      <c r="A1202" s="13" t="s">
        <v>2147</v>
      </c>
      <c r="B1202" s="7" t="s">
        <v>3424</v>
      </c>
      <c r="C1202" s="8">
        <f t="shared" si="526"/>
        <v>0</v>
      </c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12">
        <f t="shared" si="527"/>
        <v>0</v>
      </c>
      <c r="R1202" s="9"/>
      <c r="S1202" s="9"/>
      <c r="T1202" s="9"/>
      <c r="U1202" s="9"/>
      <c r="V1202" s="9"/>
      <c r="W1202" s="9"/>
      <c r="X1202" s="9"/>
      <c r="Y1202" s="9"/>
      <c r="Z1202" s="9"/>
      <c r="AA1202" s="9"/>
    </row>
    <row r="1203" spans="1:27" ht="24">
      <c r="A1203" s="13" t="s">
        <v>2149</v>
      </c>
      <c r="B1203" s="7" t="s">
        <v>3425</v>
      </c>
      <c r="C1203" s="8">
        <f t="shared" si="526"/>
        <v>0</v>
      </c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12">
        <f t="shared" si="527"/>
        <v>0</v>
      </c>
      <c r="R1203" s="9"/>
      <c r="S1203" s="9"/>
      <c r="T1203" s="9"/>
      <c r="U1203" s="9"/>
      <c r="V1203" s="9"/>
      <c r="W1203" s="9"/>
      <c r="X1203" s="9"/>
      <c r="Y1203" s="9"/>
      <c r="Z1203" s="9"/>
      <c r="AA1203" s="9"/>
    </row>
    <row r="1204" spans="1:27">
      <c r="A1204" s="13" t="s">
        <v>2151</v>
      </c>
      <c r="B1204" s="5" t="s">
        <v>3426</v>
      </c>
      <c r="C1204" s="6">
        <f t="shared" ref="C1204:AA1204" si="528">SUM(C1205:C1206)</f>
        <v>0</v>
      </c>
      <c r="D1204" s="6">
        <f t="shared" si="528"/>
        <v>0</v>
      </c>
      <c r="E1204" s="6">
        <f t="shared" si="528"/>
        <v>0</v>
      </c>
      <c r="F1204" s="6">
        <f t="shared" si="528"/>
        <v>0</v>
      </c>
      <c r="G1204" s="6">
        <f t="shared" si="528"/>
        <v>0</v>
      </c>
      <c r="H1204" s="6">
        <f t="shared" si="528"/>
        <v>0</v>
      </c>
      <c r="I1204" s="6">
        <f t="shared" si="528"/>
        <v>0</v>
      </c>
      <c r="J1204" s="6">
        <f t="shared" si="528"/>
        <v>0</v>
      </c>
      <c r="K1204" s="6">
        <f t="shared" si="528"/>
        <v>0</v>
      </c>
      <c r="L1204" s="6">
        <f t="shared" si="528"/>
        <v>0</v>
      </c>
      <c r="M1204" s="6">
        <f t="shared" si="528"/>
        <v>0</v>
      </c>
      <c r="N1204" s="6">
        <f t="shared" si="528"/>
        <v>0</v>
      </c>
      <c r="O1204" s="6">
        <f t="shared" si="528"/>
        <v>0</v>
      </c>
      <c r="P1204" s="6">
        <f t="shared" si="528"/>
        <v>0</v>
      </c>
      <c r="Q1204" s="11">
        <f t="shared" si="528"/>
        <v>0</v>
      </c>
      <c r="R1204" s="6">
        <f t="shared" si="528"/>
        <v>0</v>
      </c>
      <c r="S1204" s="6">
        <f t="shared" si="528"/>
        <v>0</v>
      </c>
      <c r="T1204" s="6">
        <f t="shared" si="528"/>
        <v>0</v>
      </c>
      <c r="U1204" s="6">
        <f t="shared" si="528"/>
        <v>0</v>
      </c>
      <c r="V1204" s="6">
        <f t="shared" si="528"/>
        <v>0</v>
      </c>
      <c r="W1204" s="6">
        <f t="shared" si="528"/>
        <v>0</v>
      </c>
      <c r="X1204" s="6">
        <f t="shared" si="528"/>
        <v>0</v>
      </c>
      <c r="Y1204" s="6">
        <f t="shared" si="528"/>
        <v>0</v>
      </c>
      <c r="Z1204" s="6">
        <f t="shared" si="528"/>
        <v>0</v>
      </c>
      <c r="AA1204" s="6">
        <f t="shared" si="528"/>
        <v>0</v>
      </c>
    </row>
    <row r="1205" spans="1:27" ht="24">
      <c r="A1205" s="13" t="s">
        <v>2153</v>
      </c>
      <c r="B1205" s="7" t="s">
        <v>3427</v>
      </c>
      <c r="C1205" s="8">
        <f t="shared" ref="C1205:C1208" si="529">SUBTOTAL(9,D1205:P1205)</f>
        <v>0</v>
      </c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12">
        <f t="shared" ref="Q1205:Q1208" si="530">SUBTOTAL(9,R1205:AA1205)</f>
        <v>0</v>
      </c>
      <c r="R1205" s="9"/>
      <c r="S1205" s="9"/>
      <c r="T1205" s="9"/>
      <c r="U1205" s="9"/>
      <c r="V1205" s="9"/>
      <c r="W1205" s="9"/>
      <c r="X1205" s="9"/>
      <c r="Y1205" s="9"/>
      <c r="Z1205" s="9"/>
      <c r="AA1205" s="9"/>
    </row>
    <row r="1206" spans="1:27" ht="24">
      <c r="A1206" s="13" t="s">
        <v>2155</v>
      </c>
      <c r="B1206" s="7" t="s">
        <v>3428</v>
      </c>
      <c r="C1206" s="8">
        <f t="shared" si="529"/>
        <v>0</v>
      </c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12">
        <f t="shared" si="530"/>
        <v>0</v>
      </c>
      <c r="R1206" s="9"/>
      <c r="S1206" s="9"/>
      <c r="T1206" s="9"/>
      <c r="U1206" s="9"/>
      <c r="V1206" s="9"/>
      <c r="W1206" s="9"/>
      <c r="X1206" s="9"/>
      <c r="Y1206" s="9"/>
      <c r="Z1206" s="9"/>
      <c r="AA1206" s="9"/>
    </row>
    <row r="1207" spans="1:27" ht="24">
      <c r="A1207" s="13" t="s">
        <v>2157</v>
      </c>
      <c r="B1207" s="5" t="s">
        <v>3429</v>
      </c>
      <c r="C1207" s="6">
        <f t="shared" ref="C1207:AA1207" si="531">C1208</f>
        <v>0</v>
      </c>
      <c r="D1207" s="6">
        <f t="shared" si="531"/>
        <v>0</v>
      </c>
      <c r="E1207" s="6">
        <f t="shared" si="531"/>
        <v>0</v>
      </c>
      <c r="F1207" s="6">
        <f t="shared" si="531"/>
        <v>0</v>
      </c>
      <c r="G1207" s="6">
        <f t="shared" si="531"/>
        <v>0</v>
      </c>
      <c r="H1207" s="6">
        <f t="shared" si="531"/>
        <v>0</v>
      </c>
      <c r="I1207" s="6">
        <f t="shared" si="531"/>
        <v>0</v>
      </c>
      <c r="J1207" s="6">
        <f t="shared" si="531"/>
        <v>0</v>
      </c>
      <c r="K1207" s="6">
        <f t="shared" si="531"/>
        <v>0</v>
      </c>
      <c r="L1207" s="6">
        <f t="shared" si="531"/>
        <v>0</v>
      </c>
      <c r="M1207" s="6">
        <f t="shared" si="531"/>
        <v>0</v>
      </c>
      <c r="N1207" s="6">
        <f t="shared" si="531"/>
        <v>0</v>
      </c>
      <c r="O1207" s="6">
        <f t="shared" si="531"/>
        <v>0</v>
      </c>
      <c r="P1207" s="6">
        <f t="shared" si="531"/>
        <v>0</v>
      </c>
      <c r="Q1207" s="11">
        <f t="shared" si="531"/>
        <v>0</v>
      </c>
      <c r="R1207" s="6">
        <f t="shared" si="531"/>
        <v>0</v>
      </c>
      <c r="S1207" s="6">
        <f t="shared" si="531"/>
        <v>0</v>
      </c>
      <c r="T1207" s="6">
        <f t="shared" si="531"/>
        <v>0</v>
      </c>
      <c r="U1207" s="6">
        <f t="shared" si="531"/>
        <v>0</v>
      </c>
      <c r="V1207" s="6">
        <f t="shared" si="531"/>
        <v>0</v>
      </c>
      <c r="W1207" s="6">
        <f t="shared" si="531"/>
        <v>0</v>
      </c>
      <c r="X1207" s="6">
        <f t="shared" si="531"/>
        <v>0</v>
      </c>
      <c r="Y1207" s="6">
        <f t="shared" si="531"/>
        <v>0</v>
      </c>
      <c r="Z1207" s="6">
        <f t="shared" si="531"/>
        <v>0</v>
      </c>
      <c r="AA1207" s="6">
        <f t="shared" si="531"/>
        <v>0</v>
      </c>
    </row>
    <row r="1208" spans="1:27" ht="24">
      <c r="A1208" s="13" t="s">
        <v>2159</v>
      </c>
      <c r="B1208" s="7" t="s">
        <v>3430</v>
      </c>
      <c r="C1208" s="8">
        <f t="shared" si="529"/>
        <v>0</v>
      </c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12">
        <f t="shared" si="530"/>
        <v>0</v>
      </c>
      <c r="R1208" s="9"/>
      <c r="S1208" s="9"/>
      <c r="T1208" s="9"/>
      <c r="U1208" s="9"/>
      <c r="V1208" s="9"/>
      <c r="W1208" s="9"/>
      <c r="X1208" s="9"/>
      <c r="Y1208" s="9"/>
      <c r="Z1208" s="9"/>
      <c r="AA1208" s="9"/>
    </row>
    <row r="1209" spans="1:27" ht="24">
      <c r="A1209" s="13" t="s">
        <v>2161</v>
      </c>
      <c r="B1209" s="5" t="s">
        <v>2162</v>
      </c>
      <c r="C1209" s="6">
        <f t="shared" ref="C1209:AA1209" si="532">SUM(C1210:C1218)</f>
        <v>0</v>
      </c>
      <c r="D1209" s="6">
        <f t="shared" si="532"/>
        <v>0</v>
      </c>
      <c r="E1209" s="6">
        <f t="shared" si="532"/>
        <v>0</v>
      </c>
      <c r="F1209" s="6">
        <f t="shared" si="532"/>
        <v>0</v>
      </c>
      <c r="G1209" s="6">
        <f t="shared" si="532"/>
        <v>0</v>
      </c>
      <c r="H1209" s="6">
        <f t="shared" si="532"/>
        <v>0</v>
      </c>
      <c r="I1209" s="6">
        <f t="shared" si="532"/>
        <v>0</v>
      </c>
      <c r="J1209" s="6">
        <f t="shared" si="532"/>
        <v>0</v>
      </c>
      <c r="K1209" s="6">
        <f t="shared" si="532"/>
        <v>0</v>
      </c>
      <c r="L1209" s="6">
        <f t="shared" si="532"/>
        <v>0</v>
      </c>
      <c r="M1209" s="6">
        <f t="shared" si="532"/>
        <v>0</v>
      </c>
      <c r="N1209" s="6">
        <f t="shared" si="532"/>
        <v>0</v>
      </c>
      <c r="O1209" s="6">
        <f t="shared" si="532"/>
        <v>0</v>
      </c>
      <c r="P1209" s="6">
        <f t="shared" si="532"/>
        <v>0</v>
      </c>
      <c r="Q1209" s="11">
        <f t="shared" si="532"/>
        <v>0</v>
      </c>
      <c r="R1209" s="6">
        <f t="shared" si="532"/>
        <v>0</v>
      </c>
      <c r="S1209" s="6">
        <f t="shared" si="532"/>
        <v>0</v>
      </c>
      <c r="T1209" s="6">
        <f t="shared" si="532"/>
        <v>0</v>
      </c>
      <c r="U1209" s="6">
        <f t="shared" si="532"/>
        <v>0</v>
      </c>
      <c r="V1209" s="6">
        <f t="shared" si="532"/>
        <v>0</v>
      </c>
      <c r="W1209" s="6">
        <f t="shared" si="532"/>
        <v>0</v>
      </c>
      <c r="X1209" s="6">
        <f t="shared" si="532"/>
        <v>0</v>
      </c>
      <c r="Y1209" s="6">
        <f t="shared" si="532"/>
        <v>0</v>
      </c>
      <c r="Z1209" s="6">
        <f t="shared" si="532"/>
        <v>0</v>
      </c>
      <c r="AA1209" s="6">
        <f t="shared" si="532"/>
        <v>0</v>
      </c>
    </row>
    <row r="1210" spans="1:27">
      <c r="A1210" s="13" t="s">
        <v>2163</v>
      </c>
      <c r="B1210" s="5" t="s">
        <v>3431</v>
      </c>
      <c r="C1210" s="8">
        <f t="shared" ref="C1210:C1218" si="533">SUBTOTAL(9,D1210:P1210)</f>
        <v>0</v>
      </c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12">
        <f t="shared" ref="Q1210:Q1218" si="534">SUBTOTAL(9,R1210:AA1210)</f>
        <v>0</v>
      </c>
      <c r="R1210" s="9"/>
      <c r="S1210" s="9"/>
      <c r="T1210" s="9"/>
      <c r="U1210" s="9"/>
      <c r="V1210" s="9"/>
      <c r="W1210" s="9"/>
      <c r="X1210" s="9"/>
      <c r="Y1210" s="9"/>
      <c r="Z1210" s="9"/>
      <c r="AA1210" s="9"/>
    </row>
    <row r="1211" spans="1:27">
      <c r="A1211" s="13" t="s">
        <v>2165</v>
      </c>
      <c r="B1211" s="5" t="s">
        <v>3432</v>
      </c>
      <c r="C1211" s="8">
        <f t="shared" si="533"/>
        <v>0</v>
      </c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12">
        <f t="shared" si="534"/>
        <v>0</v>
      </c>
      <c r="R1211" s="9"/>
      <c r="S1211" s="9"/>
      <c r="T1211" s="9"/>
      <c r="U1211" s="9"/>
      <c r="V1211" s="9"/>
      <c r="W1211" s="9"/>
      <c r="X1211" s="9"/>
      <c r="Y1211" s="9"/>
      <c r="Z1211" s="9"/>
      <c r="AA1211" s="9"/>
    </row>
    <row r="1212" spans="1:27" ht="24">
      <c r="A1212" s="13" t="s">
        <v>2167</v>
      </c>
      <c r="B1212" s="5" t="s">
        <v>3433</v>
      </c>
      <c r="C1212" s="8">
        <f t="shared" si="533"/>
        <v>0</v>
      </c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12">
        <f t="shared" si="534"/>
        <v>0</v>
      </c>
      <c r="R1212" s="9"/>
      <c r="S1212" s="9"/>
      <c r="T1212" s="9"/>
      <c r="U1212" s="9"/>
      <c r="V1212" s="9"/>
      <c r="W1212" s="9"/>
      <c r="X1212" s="9"/>
      <c r="Y1212" s="9"/>
      <c r="Z1212" s="9"/>
      <c r="AA1212" s="9"/>
    </row>
    <row r="1213" spans="1:27">
      <c r="A1213" s="13" t="s">
        <v>2169</v>
      </c>
      <c r="B1213" s="5" t="s">
        <v>3434</v>
      </c>
      <c r="C1213" s="8">
        <f t="shared" si="533"/>
        <v>0</v>
      </c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12">
        <f t="shared" si="534"/>
        <v>0</v>
      </c>
      <c r="R1213" s="9"/>
      <c r="S1213" s="9"/>
      <c r="T1213" s="9"/>
      <c r="U1213" s="9"/>
      <c r="V1213" s="9"/>
      <c r="W1213" s="9"/>
      <c r="X1213" s="9"/>
      <c r="Y1213" s="9"/>
      <c r="Z1213" s="9"/>
      <c r="AA1213" s="9"/>
    </row>
    <row r="1214" spans="1:27">
      <c r="A1214" s="13" t="s">
        <v>2171</v>
      </c>
      <c r="B1214" s="5" t="s">
        <v>3435</v>
      </c>
      <c r="C1214" s="8">
        <f t="shared" si="533"/>
        <v>0</v>
      </c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12">
        <f t="shared" si="534"/>
        <v>0</v>
      </c>
      <c r="R1214" s="9"/>
      <c r="S1214" s="9"/>
      <c r="T1214" s="9"/>
      <c r="U1214" s="9"/>
      <c r="V1214" s="9"/>
      <c r="W1214" s="9"/>
      <c r="X1214" s="9"/>
      <c r="Y1214" s="9"/>
      <c r="Z1214" s="9"/>
      <c r="AA1214" s="9"/>
    </row>
    <row r="1215" spans="1:27">
      <c r="A1215" s="13" t="s">
        <v>2173</v>
      </c>
      <c r="B1215" s="5" t="s">
        <v>3177</v>
      </c>
      <c r="C1215" s="8">
        <f t="shared" si="533"/>
        <v>0</v>
      </c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12">
        <f t="shared" si="534"/>
        <v>0</v>
      </c>
      <c r="R1215" s="9"/>
      <c r="S1215" s="9"/>
      <c r="T1215" s="9"/>
      <c r="U1215" s="9"/>
      <c r="V1215" s="9"/>
      <c r="W1215" s="9"/>
      <c r="X1215" s="9"/>
      <c r="Y1215" s="9"/>
      <c r="Z1215" s="9"/>
      <c r="AA1215" s="9"/>
    </row>
    <row r="1216" spans="1:27">
      <c r="A1216" s="13" t="s">
        <v>2174</v>
      </c>
      <c r="B1216" s="5" t="s">
        <v>3436</v>
      </c>
      <c r="C1216" s="8">
        <f t="shared" si="533"/>
        <v>0</v>
      </c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12">
        <f t="shared" si="534"/>
        <v>0</v>
      </c>
      <c r="R1216" s="9"/>
      <c r="S1216" s="9"/>
      <c r="T1216" s="9"/>
      <c r="U1216" s="9"/>
      <c r="V1216" s="9"/>
      <c r="W1216" s="9"/>
      <c r="X1216" s="9"/>
      <c r="Y1216" s="9"/>
      <c r="Z1216" s="9"/>
      <c r="AA1216" s="9"/>
    </row>
    <row r="1217" spans="1:27">
      <c r="A1217" s="13" t="s">
        <v>2176</v>
      </c>
      <c r="B1217" s="5" t="s">
        <v>3437</v>
      </c>
      <c r="C1217" s="8">
        <f t="shared" si="533"/>
        <v>0</v>
      </c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12">
        <f t="shared" si="534"/>
        <v>0</v>
      </c>
      <c r="R1217" s="9"/>
      <c r="S1217" s="9"/>
      <c r="T1217" s="9"/>
      <c r="U1217" s="9"/>
      <c r="V1217" s="9"/>
      <c r="W1217" s="9"/>
      <c r="X1217" s="9"/>
      <c r="Y1217" s="9"/>
      <c r="Z1217" s="9"/>
      <c r="AA1217" s="9"/>
    </row>
    <row r="1218" spans="1:27">
      <c r="A1218" s="13" t="s">
        <v>2178</v>
      </c>
      <c r="B1218" s="5" t="s">
        <v>18</v>
      </c>
      <c r="C1218" s="8">
        <f t="shared" si="533"/>
        <v>0</v>
      </c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12">
        <f t="shared" si="534"/>
        <v>0</v>
      </c>
      <c r="R1218" s="9"/>
      <c r="S1218" s="9"/>
      <c r="T1218" s="9"/>
      <c r="U1218" s="9"/>
      <c r="V1218" s="9"/>
      <c r="W1218" s="9"/>
      <c r="X1218" s="9"/>
      <c r="Y1218" s="9"/>
      <c r="Z1218" s="9"/>
      <c r="AA1218" s="9"/>
    </row>
    <row r="1219" spans="1:27" ht="24">
      <c r="A1219" s="13" t="s">
        <v>2180</v>
      </c>
      <c r="B1219" s="5" t="s">
        <v>2181</v>
      </c>
      <c r="C1219" s="6">
        <f t="shared" ref="C1219:AA1219" si="535">SUM(C1220,C1240,C1259,C1268,C1281,C1296)</f>
        <v>0</v>
      </c>
      <c r="D1219" s="6">
        <f t="shared" si="535"/>
        <v>0</v>
      </c>
      <c r="E1219" s="6">
        <f t="shared" si="535"/>
        <v>0</v>
      </c>
      <c r="F1219" s="6">
        <f t="shared" si="535"/>
        <v>0</v>
      </c>
      <c r="G1219" s="6">
        <f t="shared" si="535"/>
        <v>0</v>
      </c>
      <c r="H1219" s="6">
        <f t="shared" si="535"/>
        <v>0</v>
      </c>
      <c r="I1219" s="6">
        <f t="shared" si="535"/>
        <v>0</v>
      </c>
      <c r="J1219" s="6">
        <f t="shared" si="535"/>
        <v>0</v>
      </c>
      <c r="K1219" s="6">
        <f t="shared" si="535"/>
        <v>0</v>
      </c>
      <c r="L1219" s="6">
        <f t="shared" si="535"/>
        <v>0</v>
      </c>
      <c r="M1219" s="6">
        <f t="shared" si="535"/>
        <v>0</v>
      </c>
      <c r="N1219" s="6">
        <f t="shared" si="535"/>
        <v>0</v>
      </c>
      <c r="O1219" s="6">
        <f t="shared" si="535"/>
        <v>0</v>
      </c>
      <c r="P1219" s="6">
        <f t="shared" si="535"/>
        <v>0</v>
      </c>
      <c r="Q1219" s="11">
        <f t="shared" si="535"/>
        <v>0</v>
      </c>
      <c r="R1219" s="6">
        <f t="shared" si="535"/>
        <v>0</v>
      </c>
      <c r="S1219" s="6">
        <f t="shared" si="535"/>
        <v>0</v>
      </c>
      <c r="T1219" s="6">
        <f t="shared" si="535"/>
        <v>0</v>
      </c>
      <c r="U1219" s="6">
        <f t="shared" si="535"/>
        <v>0</v>
      </c>
      <c r="V1219" s="6">
        <f t="shared" si="535"/>
        <v>0</v>
      </c>
      <c r="W1219" s="6">
        <f t="shared" si="535"/>
        <v>0</v>
      </c>
      <c r="X1219" s="6">
        <f t="shared" si="535"/>
        <v>0</v>
      </c>
      <c r="Y1219" s="6">
        <f t="shared" si="535"/>
        <v>0</v>
      </c>
      <c r="Z1219" s="6">
        <f t="shared" si="535"/>
        <v>0</v>
      </c>
      <c r="AA1219" s="6">
        <f t="shared" si="535"/>
        <v>0</v>
      </c>
    </row>
    <row r="1220" spans="1:27">
      <c r="A1220" s="13" t="s">
        <v>2182</v>
      </c>
      <c r="B1220" s="5" t="s">
        <v>3438</v>
      </c>
      <c r="C1220" s="6">
        <f t="shared" ref="C1220:AA1220" si="536">SUM(C1221:C1239)</f>
        <v>0</v>
      </c>
      <c r="D1220" s="6">
        <f t="shared" si="536"/>
        <v>0</v>
      </c>
      <c r="E1220" s="6">
        <f t="shared" si="536"/>
        <v>0</v>
      </c>
      <c r="F1220" s="6">
        <f t="shared" si="536"/>
        <v>0</v>
      </c>
      <c r="G1220" s="6">
        <f t="shared" si="536"/>
        <v>0</v>
      </c>
      <c r="H1220" s="6">
        <f t="shared" si="536"/>
        <v>0</v>
      </c>
      <c r="I1220" s="6">
        <f t="shared" si="536"/>
        <v>0</v>
      </c>
      <c r="J1220" s="6">
        <f t="shared" si="536"/>
        <v>0</v>
      </c>
      <c r="K1220" s="6">
        <f t="shared" si="536"/>
        <v>0</v>
      </c>
      <c r="L1220" s="6">
        <f t="shared" si="536"/>
        <v>0</v>
      </c>
      <c r="M1220" s="6">
        <f t="shared" si="536"/>
        <v>0</v>
      </c>
      <c r="N1220" s="6">
        <f t="shared" si="536"/>
        <v>0</v>
      </c>
      <c r="O1220" s="6">
        <f t="shared" si="536"/>
        <v>0</v>
      </c>
      <c r="P1220" s="6">
        <f t="shared" si="536"/>
        <v>0</v>
      </c>
      <c r="Q1220" s="11">
        <f t="shared" si="536"/>
        <v>0</v>
      </c>
      <c r="R1220" s="6">
        <f t="shared" si="536"/>
        <v>0</v>
      </c>
      <c r="S1220" s="6">
        <f t="shared" si="536"/>
        <v>0</v>
      </c>
      <c r="T1220" s="6">
        <f t="shared" si="536"/>
        <v>0</v>
      </c>
      <c r="U1220" s="6">
        <f t="shared" si="536"/>
        <v>0</v>
      </c>
      <c r="V1220" s="6">
        <f t="shared" si="536"/>
        <v>0</v>
      </c>
      <c r="W1220" s="6">
        <f t="shared" si="536"/>
        <v>0</v>
      </c>
      <c r="X1220" s="6">
        <f t="shared" si="536"/>
        <v>0</v>
      </c>
      <c r="Y1220" s="6">
        <f t="shared" si="536"/>
        <v>0</v>
      </c>
      <c r="Z1220" s="6">
        <f t="shared" si="536"/>
        <v>0</v>
      </c>
      <c r="AA1220" s="6">
        <f t="shared" si="536"/>
        <v>0</v>
      </c>
    </row>
    <row r="1221" spans="1:27">
      <c r="A1221" s="13" t="s">
        <v>2184</v>
      </c>
      <c r="B1221" s="7" t="s">
        <v>2516</v>
      </c>
      <c r="C1221" s="8">
        <f t="shared" ref="C1221:C1239" si="537">SUBTOTAL(9,D1221:P1221)</f>
        <v>0</v>
      </c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12">
        <f t="shared" ref="Q1221:Q1239" si="538">SUBTOTAL(9,R1221:AA1221)</f>
        <v>0</v>
      </c>
      <c r="R1221" s="9"/>
      <c r="S1221" s="9"/>
      <c r="T1221" s="9"/>
      <c r="U1221" s="9"/>
      <c r="V1221" s="9"/>
      <c r="W1221" s="9"/>
      <c r="X1221" s="9"/>
      <c r="Y1221" s="9"/>
      <c r="Z1221" s="9"/>
      <c r="AA1221" s="9"/>
    </row>
    <row r="1222" spans="1:27" ht="24">
      <c r="A1222" s="13" t="s">
        <v>2185</v>
      </c>
      <c r="B1222" s="7" t="s">
        <v>2517</v>
      </c>
      <c r="C1222" s="8">
        <f t="shared" si="537"/>
        <v>0</v>
      </c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12">
        <f t="shared" si="538"/>
        <v>0</v>
      </c>
      <c r="R1222" s="9"/>
      <c r="S1222" s="9"/>
      <c r="T1222" s="9"/>
      <c r="U1222" s="9"/>
      <c r="V1222" s="9"/>
      <c r="W1222" s="9"/>
      <c r="X1222" s="9"/>
      <c r="Y1222" s="9"/>
      <c r="Z1222" s="9"/>
      <c r="AA1222" s="9"/>
    </row>
    <row r="1223" spans="1:27">
      <c r="A1223" s="13" t="s">
        <v>2186</v>
      </c>
      <c r="B1223" s="7" t="s">
        <v>2518</v>
      </c>
      <c r="C1223" s="8">
        <f t="shared" si="537"/>
        <v>0</v>
      </c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12">
        <f t="shared" si="538"/>
        <v>0</v>
      </c>
      <c r="R1223" s="9"/>
      <c r="S1223" s="9"/>
      <c r="T1223" s="9"/>
      <c r="U1223" s="9"/>
      <c r="V1223" s="9"/>
      <c r="W1223" s="9"/>
      <c r="X1223" s="9"/>
      <c r="Y1223" s="9"/>
      <c r="Z1223" s="9"/>
      <c r="AA1223" s="9"/>
    </row>
    <row r="1224" spans="1:27" ht="24">
      <c r="A1224" s="13" t="s">
        <v>2187</v>
      </c>
      <c r="B1224" s="7" t="s">
        <v>3439</v>
      </c>
      <c r="C1224" s="8">
        <f t="shared" si="537"/>
        <v>0</v>
      </c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12">
        <f t="shared" si="538"/>
        <v>0</v>
      </c>
      <c r="R1224" s="9"/>
      <c r="S1224" s="9"/>
      <c r="T1224" s="9"/>
      <c r="U1224" s="9"/>
      <c r="V1224" s="9"/>
      <c r="W1224" s="9"/>
      <c r="X1224" s="9"/>
      <c r="Y1224" s="9"/>
      <c r="Z1224" s="9"/>
      <c r="AA1224" s="9"/>
    </row>
    <row r="1225" spans="1:27" ht="24">
      <c r="A1225" s="13" t="s">
        <v>2189</v>
      </c>
      <c r="B1225" s="7" t="s">
        <v>3440</v>
      </c>
      <c r="C1225" s="8">
        <f t="shared" si="537"/>
        <v>0</v>
      </c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12">
        <f t="shared" si="538"/>
        <v>0</v>
      </c>
      <c r="R1225" s="9"/>
      <c r="S1225" s="9"/>
      <c r="T1225" s="9"/>
      <c r="U1225" s="9"/>
      <c r="V1225" s="9"/>
      <c r="W1225" s="9"/>
      <c r="X1225" s="9"/>
      <c r="Y1225" s="9"/>
      <c r="Z1225" s="9"/>
      <c r="AA1225" s="9"/>
    </row>
    <row r="1226" spans="1:27" ht="24">
      <c r="A1226" s="13" t="s">
        <v>2191</v>
      </c>
      <c r="B1226" s="7" t="s">
        <v>3441</v>
      </c>
      <c r="C1226" s="8">
        <f t="shared" si="537"/>
        <v>0</v>
      </c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12">
        <f t="shared" si="538"/>
        <v>0</v>
      </c>
      <c r="R1226" s="9"/>
      <c r="S1226" s="9"/>
      <c r="T1226" s="9"/>
      <c r="U1226" s="9"/>
      <c r="V1226" s="9"/>
      <c r="W1226" s="9"/>
      <c r="X1226" s="9"/>
      <c r="Y1226" s="9"/>
      <c r="Z1226" s="9"/>
      <c r="AA1226" s="9"/>
    </row>
    <row r="1227" spans="1:27" ht="24">
      <c r="A1227" s="13" t="s">
        <v>2193</v>
      </c>
      <c r="B1227" s="7" t="s">
        <v>3442</v>
      </c>
      <c r="C1227" s="8">
        <f t="shared" si="537"/>
        <v>0</v>
      </c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12">
        <f t="shared" si="538"/>
        <v>0</v>
      </c>
      <c r="R1227" s="9"/>
      <c r="S1227" s="9"/>
      <c r="T1227" s="9"/>
      <c r="U1227" s="9"/>
      <c r="V1227" s="9"/>
      <c r="W1227" s="9"/>
      <c r="X1227" s="9"/>
      <c r="Y1227" s="9"/>
      <c r="Z1227" s="9"/>
      <c r="AA1227" s="9"/>
    </row>
    <row r="1228" spans="1:27" ht="24">
      <c r="A1228" s="13" t="s">
        <v>2195</v>
      </c>
      <c r="B1228" s="7" t="s">
        <v>3443</v>
      </c>
      <c r="C1228" s="8">
        <f t="shared" si="537"/>
        <v>0</v>
      </c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12">
        <f t="shared" si="538"/>
        <v>0</v>
      </c>
      <c r="R1228" s="9"/>
      <c r="S1228" s="9"/>
      <c r="T1228" s="9"/>
      <c r="U1228" s="9"/>
      <c r="V1228" s="9"/>
      <c r="W1228" s="9"/>
      <c r="X1228" s="9"/>
      <c r="Y1228" s="9"/>
      <c r="Z1228" s="9"/>
      <c r="AA1228" s="9"/>
    </row>
    <row r="1229" spans="1:27" ht="24">
      <c r="A1229" s="13" t="s">
        <v>2197</v>
      </c>
      <c r="B1229" s="7" t="s">
        <v>3444</v>
      </c>
      <c r="C1229" s="8">
        <f t="shared" si="537"/>
        <v>0</v>
      </c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12">
        <f t="shared" si="538"/>
        <v>0</v>
      </c>
      <c r="R1229" s="9"/>
      <c r="S1229" s="9"/>
      <c r="T1229" s="9"/>
      <c r="U1229" s="9"/>
      <c r="V1229" s="9"/>
      <c r="W1229" s="9"/>
      <c r="X1229" s="9"/>
      <c r="Y1229" s="9"/>
      <c r="Z1229" s="9"/>
      <c r="AA1229" s="9"/>
    </row>
    <row r="1230" spans="1:27">
      <c r="A1230" s="13" t="s">
        <v>2199</v>
      </c>
      <c r="B1230" s="7" t="s">
        <v>3445</v>
      </c>
      <c r="C1230" s="8">
        <f t="shared" si="537"/>
        <v>0</v>
      </c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12">
        <f t="shared" si="538"/>
        <v>0</v>
      </c>
      <c r="R1230" s="9"/>
      <c r="S1230" s="9"/>
      <c r="T1230" s="9"/>
      <c r="U1230" s="9"/>
      <c r="V1230" s="9"/>
      <c r="W1230" s="9"/>
      <c r="X1230" s="9"/>
      <c r="Y1230" s="9"/>
      <c r="Z1230" s="9"/>
      <c r="AA1230" s="9"/>
    </row>
    <row r="1231" spans="1:27" ht="24">
      <c r="A1231" s="13" t="s">
        <v>2201</v>
      </c>
      <c r="B1231" s="7" t="s">
        <v>3446</v>
      </c>
      <c r="C1231" s="8">
        <f t="shared" si="537"/>
        <v>0</v>
      </c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12">
        <f t="shared" si="538"/>
        <v>0</v>
      </c>
      <c r="R1231" s="9"/>
      <c r="S1231" s="9"/>
      <c r="T1231" s="9"/>
      <c r="U1231" s="9"/>
      <c r="V1231" s="9"/>
      <c r="W1231" s="9"/>
      <c r="X1231" s="9"/>
      <c r="Y1231" s="9"/>
      <c r="Z1231" s="9"/>
      <c r="AA1231" s="9"/>
    </row>
    <row r="1232" spans="1:27" ht="24">
      <c r="A1232" s="13" t="s">
        <v>2203</v>
      </c>
      <c r="B1232" s="7" t="s">
        <v>3447</v>
      </c>
      <c r="C1232" s="8">
        <f t="shared" si="537"/>
        <v>0</v>
      </c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12">
        <f t="shared" si="538"/>
        <v>0</v>
      </c>
      <c r="R1232" s="9"/>
      <c r="S1232" s="9"/>
      <c r="T1232" s="9"/>
      <c r="U1232" s="9"/>
      <c r="V1232" s="9"/>
      <c r="W1232" s="9"/>
      <c r="X1232" s="9"/>
      <c r="Y1232" s="9"/>
      <c r="Z1232" s="9"/>
      <c r="AA1232" s="9"/>
    </row>
    <row r="1233" spans="1:27" ht="24">
      <c r="A1233" s="13" t="s">
        <v>2205</v>
      </c>
      <c r="B1233" s="7" t="s">
        <v>3448</v>
      </c>
      <c r="C1233" s="8">
        <f t="shared" si="537"/>
        <v>0</v>
      </c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12">
        <f t="shared" si="538"/>
        <v>0</v>
      </c>
      <c r="R1233" s="9"/>
      <c r="S1233" s="9"/>
      <c r="T1233" s="9"/>
      <c r="U1233" s="9"/>
      <c r="V1233" s="9"/>
      <c r="W1233" s="9"/>
      <c r="X1233" s="9"/>
      <c r="Y1233" s="9"/>
      <c r="Z1233" s="9"/>
      <c r="AA1233" s="9"/>
    </row>
    <row r="1234" spans="1:27" ht="24">
      <c r="A1234" s="13" t="s">
        <v>2207</v>
      </c>
      <c r="B1234" s="7" t="s">
        <v>3449</v>
      </c>
      <c r="C1234" s="8">
        <f t="shared" si="537"/>
        <v>0</v>
      </c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12">
        <f t="shared" si="538"/>
        <v>0</v>
      </c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ht="24">
      <c r="A1235" s="13" t="s">
        <v>2209</v>
      </c>
      <c r="B1235" s="7" t="s">
        <v>3450</v>
      </c>
      <c r="C1235" s="8">
        <f t="shared" si="537"/>
        <v>0</v>
      </c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12">
        <f t="shared" si="538"/>
        <v>0</v>
      </c>
      <c r="R1235" s="9"/>
      <c r="S1235" s="9"/>
      <c r="T1235" s="9"/>
      <c r="U1235" s="9"/>
      <c r="V1235" s="9"/>
      <c r="W1235" s="9"/>
      <c r="X1235" s="9"/>
      <c r="Y1235" s="9"/>
      <c r="Z1235" s="9"/>
      <c r="AA1235" s="9"/>
    </row>
    <row r="1236" spans="1:27" ht="24">
      <c r="A1236" s="13" t="s">
        <v>2211</v>
      </c>
      <c r="B1236" s="7" t="s">
        <v>3451</v>
      </c>
      <c r="C1236" s="8">
        <f t="shared" si="537"/>
        <v>0</v>
      </c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12">
        <f t="shared" si="538"/>
        <v>0</v>
      </c>
      <c r="R1236" s="9"/>
      <c r="S1236" s="9"/>
      <c r="T1236" s="9"/>
      <c r="U1236" s="9"/>
      <c r="V1236" s="9"/>
      <c r="W1236" s="9"/>
      <c r="X1236" s="9"/>
      <c r="Y1236" s="9"/>
      <c r="Z1236" s="9"/>
      <c r="AA1236" s="9"/>
    </row>
    <row r="1237" spans="1:27" ht="36">
      <c r="A1237" s="13" t="s">
        <v>2213</v>
      </c>
      <c r="B1237" s="7" t="s">
        <v>3452</v>
      </c>
      <c r="C1237" s="8">
        <f t="shared" si="537"/>
        <v>0</v>
      </c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12">
        <f t="shared" si="538"/>
        <v>0</v>
      </c>
      <c r="R1237" s="9"/>
      <c r="S1237" s="9"/>
      <c r="T1237" s="9"/>
      <c r="U1237" s="9"/>
      <c r="V1237" s="9"/>
      <c r="W1237" s="9"/>
      <c r="X1237" s="9"/>
      <c r="Y1237" s="9"/>
      <c r="Z1237" s="9"/>
      <c r="AA1237" s="9"/>
    </row>
    <row r="1238" spans="1:27">
      <c r="A1238" s="13" t="s">
        <v>2215</v>
      </c>
      <c r="B1238" s="7" t="s">
        <v>2525</v>
      </c>
      <c r="C1238" s="8">
        <f t="shared" si="537"/>
        <v>0</v>
      </c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12">
        <f t="shared" si="538"/>
        <v>0</v>
      </c>
      <c r="R1238" s="9"/>
      <c r="S1238" s="9"/>
      <c r="T1238" s="9"/>
      <c r="U1238" s="9"/>
      <c r="V1238" s="9"/>
      <c r="W1238" s="9"/>
      <c r="X1238" s="9"/>
      <c r="Y1238" s="9"/>
      <c r="Z1238" s="9"/>
      <c r="AA1238" s="9"/>
    </row>
    <row r="1239" spans="1:27" ht="24">
      <c r="A1239" s="13" t="s">
        <v>2216</v>
      </c>
      <c r="B1239" s="7" t="s">
        <v>3453</v>
      </c>
      <c r="C1239" s="8">
        <f t="shared" si="537"/>
        <v>0</v>
      </c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12">
        <f t="shared" si="538"/>
        <v>0</v>
      </c>
      <c r="R1239" s="9"/>
      <c r="S1239" s="9"/>
      <c r="T1239" s="9"/>
      <c r="U1239" s="9"/>
      <c r="V1239" s="9"/>
      <c r="W1239" s="9"/>
      <c r="X1239" s="9"/>
      <c r="Y1239" s="9"/>
      <c r="Z1239" s="9"/>
      <c r="AA1239" s="9"/>
    </row>
    <row r="1240" spans="1:27">
      <c r="A1240" s="13" t="s">
        <v>2218</v>
      </c>
      <c r="B1240" s="5" t="s">
        <v>3454</v>
      </c>
      <c r="C1240" s="6">
        <f t="shared" ref="C1240:AA1240" si="539">SUM(C1241:C1258)</f>
        <v>0</v>
      </c>
      <c r="D1240" s="6">
        <f t="shared" si="539"/>
        <v>0</v>
      </c>
      <c r="E1240" s="6">
        <f t="shared" si="539"/>
        <v>0</v>
      </c>
      <c r="F1240" s="6">
        <f t="shared" si="539"/>
        <v>0</v>
      </c>
      <c r="G1240" s="6">
        <f t="shared" si="539"/>
        <v>0</v>
      </c>
      <c r="H1240" s="6">
        <f t="shared" si="539"/>
        <v>0</v>
      </c>
      <c r="I1240" s="6">
        <f t="shared" si="539"/>
        <v>0</v>
      </c>
      <c r="J1240" s="6">
        <f t="shared" si="539"/>
        <v>0</v>
      </c>
      <c r="K1240" s="6">
        <f t="shared" si="539"/>
        <v>0</v>
      </c>
      <c r="L1240" s="6">
        <f t="shared" si="539"/>
        <v>0</v>
      </c>
      <c r="M1240" s="6">
        <f t="shared" si="539"/>
        <v>0</v>
      </c>
      <c r="N1240" s="6">
        <f t="shared" si="539"/>
        <v>0</v>
      </c>
      <c r="O1240" s="6">
        <f t="shared" si="539"/>
        <v>0</v>
      </c>
      <c r="P1240" s="6">
        <f t="shared" si="539"/>
        <v>0</v>
      </c>
      <c r="Q1240" s="11">
        <f t="shared" si="539"/>
        <v>0</v>
      </c>
      <c r="R1240" s="6">
        <f t="shared" si="539"/>
        <v>0</v>
      </c>
      <c r="S1240" s="6">
        <f t="shared" si="539"/>
        <v>0</v>
      </c>
      <c r="T1240" s="6">
        <f t="shared" si="539"/>
        <v>0</v>
      </c>
      <c r="U1240" s="6">
        <f t="shared" si="539"/>
        <v>0</v>
      </c>
      <c r="V1240" s="6">
        <f t="shared" si="539"/>
        <v>0</v>
      </c>
      <c r="W1240" s="6">
        <f t="shared" si="539"/>
        <v>0</v>
      </c>
      <c r="X1240" s="6">
        <f t="shared" si="539"/>
        <v>0</v>
      </c>
      <c r="Y1240" s="6">
        <f t="shared" si="539"/>
        <v>0</v>
      </c>
      <c r="Z1240" s="6">
        <f t="shared" si="539"/>
        <v>0</v>
      </c>
      <c r="AA1240" s="6">
        <f t="shared" si="539"/>
        <v>0</v>
      </c>
    </row>
    <row r="1241" spans="1:27">
      <c r="A1241" s="13" t="s">
        <v>2220</v>
      </c>
      <c r="B1241" s="7" t="s">
        <v>2516</v>
      </c>
      <c r="C1241" s="8">
        <f t="shared" ref="C1241:C1258" si="540">SUBTOTAL(9,D1241:P1241)</f>
        <v>0</v>
      </c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12">
        <f t="shared" ref="Q1241:Q1258" si="541">SUBTOTAL(9,R1241:AA1241)</f>
        <v>0</v>
      </c>
      <c r="R1241" s="9"/>
      <c r="S1241" s="9"/>
      <c r="T1241" s="9"/>
      <c r="U1241" s="9"/>
      <c r="V1241" s="9"/>
      <c r="W1241" s="9"/>
      <c r="X1241" s="9"/>
      <c r="Y1241" s="9"/>
      <c r="Z1241" s="9"/>
      <c r="AA1241" s="9"/>
    </row>
    <row r="1242" spans="1:27" ht="24">
      <c r="A1242" s="13" t="s">
        <v>2221</v>
      </c>
      <c r="B1242" s="7" t="s">
        <v>2517</v>
      </c>
      <c r="C1242" s="8">
        <f t="shared" si="540"/>
        <v>0</v>
      </c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12">
        <f t="shared" si="541"/>
        <v>0</v>
      </c>
      <c r="R1242" s="9"/>
      <c r="S1242" s="9"/>
      <c r="T1242" s="9"/>
      <c r="U1242" s="9"/>
      <c r="V1242" s="9"/>
      <c r="W1242" s="9"/>
      <c r="X1242" s="9"/>
      <c r="Y1242" s="9"/>
      <c r="Z1242" s="9"/>
      <c r="AA1242" s="9"/>
    </row>
    <row r="1243" spans="1:27">
      <c r="A1243" s="13" t="s">
        <v>2222</v>
      </c>
      <c r="B1243" s="7" t="s">
        <v>2518</v>
      </c>
      <c r="C1243" s="8">
        <f t="shared" si="540"/>
        <v>0</v>
      </c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12">
        <f t="shared" si="541"/>
        <v>0</v>
      </c>
      <c r="R1243" s="9"/>
      <c r="S1243" s="9"/>
      <c r="T1243" s="9"/>
      <c r="U1243" s="9"/>
      <c r="V1243" s="9"/>
      <c r="W1243" s="9"/>
      <c r="X1243" s="9"/>
      <c r="Y1243" s="9"/>
      <c r="Z1243" s="9"/>
      <c r="AA1243" s="9"/>
    </row>
    <row r="1244" spans="1:27" ht="24">
      <c r="A1244" s="13" t="s">
        <v>2223</v>
      </c>
      <c r="B1244" s="7" t="s">
        <v>3455</v>
      </c>
      <c r="C1244" s="8">
        <f t="shared" si="540"/>
        <v>0</v>
      </c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12">
        <f t="shared" si="541"/>
        <v>0</v>
      </c>
      <c r="R1244" s="9"/>
      <c r="S1244" s="9"/>
      <c r="T1244" s="9"/>
      <c r="U1244" s="9"/>
      <c r="V1244" s="9"/>
      <c r="W1244" s="9"/>
      <c r="X1244" s="9"/>
      <c r="Y1244" s="9"/>
      <c r="Z1244" s="9"/>
      <c r="AA1244" s="9"/>
    </row>
    <row r="1245" spans="1:27" ht="24">
      <c r="A1245" s="13" t="s">
        <v>2225</v>
      </c>
      <c r="B1245" s="7" t="s">
        <v>3456</v>
      </c>
      <c r="C1245" s="8">
        <f t="shared" si="540"/>
        <v>0</v>
      </c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12">
        <f t="shared" si="541"/>
        <v>0</v>
      </c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ht="24">
      <c r="A1246" s="13" t="s">
        <v>2227</v>
      </c>
      <c r="B1246" s="7" t="s">
        <v>3457</v>
      </c>
      <c r="C1246" s="8">
        <f t="shared" si="540"/>
        <v>0</v>
      </c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12">
        <f t="shared" si="541"/>
        <v>0</v>
      </c>
      <c r="R1246" s="9"/>
      <c r="S1246" s="9"/>
      <c r="T1246" s="9"/>
      <c r="U1246" s="9"/>
      <c r="V1246" s="9"/>
      <c r="W1246" s="9"/>
      <c r="X1246" s="9"/>
      <c r="Y1246" s="9"/>
      <c r="Z1246" s="9"/>
      <c r="AA1246" s="9"/>
    </row>
    <row r="1247" spans="1:27" ht="24">
      <c r="A1247" s="13" t="s">
        <v>2229</v>
      </c>
      <c r="B1247" s="7" t="s">
        <v>3458</v>
      </c>
      <c r="C1247" s="8">
        <f t="shared" si="540"/>
        <v>0</v>
      </c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12">
        <f t="shared" si="541"/>
        <v>0</v>
      </c>
      <c r="R1247" s="9"/>
      <c r="S1247" s="9"/>
      <c r="T1247" s="9"/>
      <c r="U1247" s="9"/>
      <c r="V1247" s="9"/>
      <c r="W1247" s="9"/>
      <c r="X1247" s="9"/>
      <c r="Y1247" s="9"/>
      <c r="Z1247" s="9"/>
      <c r="AA1247" s="9"/>
    </row>
    <row r="1248" spans="1:27" ht="24">
      <c r="A1248" s="13" t="s">
        <v>2231</v>
      </c>
      <c r="B1248" s="7" t="s">
        <v>3459</v>
      </c>
      <c r="C1248" s="8">
        <f t="shared" si="540"/>
        <v>0</v>
      </c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12">
        <f t="shared" si="541"/>
        <v>0</v>
      </c>
      <c r="R1248" s="9"/>
      <c r="S1248" s="9"/>
      <c r="T1248" s="9"/>
      <c r="U1248" s="9"/>
      <c r="V1248" s="9"/>
      <c r="W1248" s="9"/>
      <c r="X1248" s="9"/>
      <c r="Y1248" s="9"/>
      <c r="Z1248" s="9"/>
      <c r="AA1248" s="9"/>
    </row>
    <row r="1249" spans="1:27" ht="24">
      <c r="A1249" s="13" t="s">
        <v>2233</v>
      </c>
      <c r="B1249" s="7" t="s">
        <v>3460</v>
      </c>
      <c r="C1249" s="8">
        <f t="shared" si="540"/>
        <v>0</v>
      </c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12">
        <f t="shared" si="541"/>
        <v>0</v>
      </c>
      <c r="R1249" s="9"/>
      <c r="S1249" s="9"/>
      <c r="T1249" s="9"/>
      <c r="U1249" s="9"/>
      <c r="V1249" s="9"/>
      <c r="W1249" s="9"/>
      <c r="X1249" s="9"/>
      <c r="Y1249" s="9"/>
      <c r="Z1249" s="9"/>
      <c r="AA1249" s="9"/>
    </row>
    <row r="1250" spans="1:27">
      <c r="A1250" s="13" t="s">
        <v>2235</v>
      </c>
      <c r="B1250" s="7" t="s">
        <v>3461</v>
      </c>
      <c r="C1250" s="8">
        <f t="shared" si="540"/>
        <v>0</v>
      </c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12">
        <f t="shared" si="541"/>
        <v>0</v>
      </c>
      <c r="R1250" s="9"/>
      <c r="S1250" s="9"/>
      <c r="T1250" s="9"/>
      <c r="U1250" s="9"/>
      <c r="V1250" s="9"/>
      <c r="W1250" s="9"/>
      <c r="X1250" s="9"/>
      <c r="Y1250" s="9"/>
      <c r="Z1250" s="9"/>
      <c r="AA1250" s="9"/>
    </row>
    <row r="1251" spans="1:27">
      <c r="A1251" s="13" t="s">
        <v>2237</v>
      </c>
      <c r="B1251" s="7" t="s">
        <v>3462</v>
      </c>
      <c r="C1251" s="8">
        <f t="shared" si="540"/>
        <v>0</v>
      </c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12">
        <f t="shared" si="541"/>
        <v>0</v>
      </c>
      <c r="R1251" s="9"/>
      <c r="S1251" s="9"/>
      <c r="T1251" s="9"/>
      <c r="U1251" s="9"/>
      <c r="V1251" s="9"/>
      <c r="W1251" s="9"/>
      <c r="X1251" s="9"/>
      <c r="Y1251" s="9"/>
      <c r="Z1251" s="9"/>
      <c r="AA1251" s="9"/>
    </row>
    <row r="1252" spans="1:27" ht="24">
      <c r="A1252" s="13" t="s">
        <v>2239</v>
      </c>
      <c r="B1252" s="7" t="s">
        <v>3463</v>
      </c>
      <c r="C1252" s="8">
        <f t="shared" si="540"/>
        <v>0</v>
      </c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12">
        <f t="shared" si="541"/>
        <v>0</v>
      </c>
      <c r="R1252" s="9"/>
      <c r="S1252" s="9"/>
      <c r="T1252" s="9"/>
      <c r="U1252" s="9"/>
      <c r="V1252" s="9"/>
      <c r="W1252" s="9"/>
      <c r="X1252" s="9"/>
      <c r="Y1252" s="9"/>
      <c r="Z1252" s="9"/>
      <c r="AA1252" s="9"/>
    </row>
    <row r="1253" spans="1:27" ht="24">
      <c r="A1253" s="13" t="s">
        <v>2241</v>
      </c>
      <c r="B1253" s="7" t="s">
        <v>3464</v>
      </c>
      <c r="C1253" s="8">
        <f t="shared" si="540"/>
        <v>0</v>
      </c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12">
        <f t="shared" si="541"/>
        <v>0</v>
      </c>
      <c r="R1253" s="9"/>
      <c r="S1253" s="9"/>
      <c r="T1253" s="9"/>
      <c r="U1253" s="9"/>
      <c r="V1253" s="9"/>
      <c r="W1253" s="9"/>
      <c r="X1253" s="9"/>
      <c r="Y1253" s="9"/>
      <c r="Z1253" s="9"/>
      <c r="AA1253" s="9"/>
    </row>
    <row r="1254" spans="1:27">
      <c r="A1254" s="13" t="s">
        <v>2243</v>
      </c>
      <c r="B1254" s="7" t="s">
        <v>3465</v>
      </c>
      <c r="C1254" s="8">
        <f t="shared" si="540"/>
        <v>0</v>
      </c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12">
        <f t="shared" si="541"/>
        <v>0</v>
      </c>
      <c r="R1254" s="9"/>
      <c r="S1254" s="9"/>
      <c r="T1254" s="9"/>
      <c r="U1254" s="9"/>
      <c r="V1254" s="9"/>
      <c r="W1254" s="9"/>
      <c r="X1254" s="9"/>
      <c r="Y1254" s="9"/>
      <c r="Z1254" s="9"/>
      <c r="AA1254" s="9"/>
    </row>
    <row r="1255" spans="1:27" ht="24">
      <c r="A1255" s="13" t="s">
        <v>2245</v>
      </c>
      <c r="B1255" s="7" t="s">
        <v>3466</v>
      </c>
      <c r="C1255" s="8">
        <f t="shared" si="540"/>
        <v>0</v>
      </c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12">
        <f t="shared" si="541"/>
        <v>0</v>
      </c>
      <c r="R1255" s="9"/>
      <c r="S1255" s="9"/>
      <c r="T1255" s="9"/>
      <c r="U1255" s="9"/>
      <c r="V1255" s="9"/>
      <c r="W1255" s="9"/>
      <c r="X1255" s="9"/>
      <c r="Y1255" s="9"/>
      <c r="Z1255" s="9"/>
      <c r="AA1255" s="9"/>
    </row>
    <row r="1256" spans="1:27" ht="24">
      <c r="A1256" s="13" t="s">
        <v>2247</v>
      </c>
      <c r="B1256" s="7" t="s">
        <v>3467</v>
      </c>
      <c r="C1256" s="8">
        <f t="shared" si="540"/>
        <v>0</v>
      </c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12">
        <f t="shared" si="541"/>
        <v>0</v>
      </c>
      <c r="R1256" s="9"/>
      <c r="S1256" s="9"/>
      <c r="T1256" s="9"/>
      <c r="U1256" s="9"/>
      <c r="V1256" s="9"/>
      <c r="W1256" s="9"/>
      <c r="X1256" s="9"/>
      <c r="Y1256" s="9"/>
      <c r="Z1256" s="9"/>
      <c r="AA1256" s="9"/>
    </row>
    <row r="1257" spans="1:27">
      <c r="A1257" s="13" t="s">
        <v>2249</v>
      </c>
      <c r="B1257" s="7" t="s">
        <v>2525</v>
      </c>
      <c r="C1257" s="8">
        <f t="shared" si="540"/>
        <v>0</v>
      </c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12">
        <f t="shared" si="541"/>
        <v>0</v>
      </c>
      <c r="R1257" s="9"/>
      <c r="S1257" s="9"/>
      <c r="T1257" s="9"/>
      <c r="U1257" s="9"/>
      <c r="V1257" s="9"/>
      <c r="W1257" s="9"/>
      <c r="X1257" s="9"/>
      <c r="Y1257" s="9"/>
      <c r="Z1257" s="9"/>
      <c r="AA1257" s="9"/>
    </row>
    <row r="1258" spans="1:27" ht="24">
      <c r="A1258" s="13" t="s">
        <v>2250</v>
      </c>
      <c r="B1258" s="7" t="s">
        <v>3468</v>
      </c>
      <c r="C1258" s="8">
        <f t="shared" si="540"/>
        <v>0</v>
      </c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12">
        <f t="shared" si="541"/>
        <v>0</v>
      </c>
      <c r="R1258" s="9"/>
      <c r="S1258" s="9"/>
      <c r="T1258" s="9"/>
      <c r="U1258" s="9"/>
      <c r="V1258" s="9"/>
      <c r="W1258" s="9"/>
      <c r="X1258" s="9"/>
      <c r="Y1258" s="9"/>
      <c r="Z1258" s="9"/>
      <c r="AA1258" s="9"/>
    </row>
    <row r="1259" spans="1:27">
      <c r="A1259" s="13" t="s">
        <v>2252</v>
      </c>
      <c r="B1259" s="5" t="s">
        <v>3469</v>
      </c>
      <c r="C1259" s="6">
        <f t="shared" ref="C1259:AA1259" si="542">SUM(C1260:C1267)</f>
        <v>0</v>
      </c>
      <c r="D1259" s="6">
        <f t="shared" si="542"/>
        <v>0</v>
      </c>
      <c r="E1259" s="6">
        <f t="shared" si="542"/>
        <v>0</v>
      </c>
      <c r="F1259" s="6">
        <f t="shared" si="542"/>
        <v>0</v>
      </c>
      <c r="G1259" s="6">
        <f t="shared" si="542"/>
        <v>0</v>
      </c>
      <c r="H1259" s="6">
        <f t="shared" si="542"/>
        <v>0</v>
      </c>
      <c r="I1259" s="6">
        <f t="shared" si="542"/>
        <v>0</v>
      </c>
      <c r="J1259" s="6">
        <f t="shared" si="542"/>
        <v>0</v>
      </c>
      <c r="K1259" s="6">
        <f t="shared" si="542"/>
        <v>0</v>
      </c>
      <c r="L1259" s="6">
        <f t="shared" si="542"/>
        <v>0</v>
      </c>
      <c r="M1259" s="6">
        <f t="shared" si="542"/>
        <v>0</v>
      </c>
      <c r="N1259" s="6">
        <f t="shared" si="542"/>
        <v>0</v>
      </c>
      <c r="O1259" s="6">
        <f t="shared" si="542"/>
        <v>0</v>
      </c>
      <c r="P1259" s="6">
        <f t="shared" si="542"/>
        <v>0</v>
      </c>
      <c r="Q1259" s="11">
        <f t="shared" si="542"/>
        <v>0</v>
      </c>
      <c r="R1259" s="6">
        <f t="shared" si="542"/>
        <v>0</v>
      </c>
      <c r="S1259" s="6">
        <f t="shared" si="542"/>
        <v>0</v>
      </c>
      <c r="T1259" s="6">
        <f t="shared" si="542"/>
        <v>0</v>
      </c>
      <c r="U1259" s="6">
        <f t="shared" si="542"/>
        <v>0</v>
      </c>
      <c r="V1259" s="6">
        <f t="shared" si="542"/>
        <v>0</v>
      </c>
      <c r="W1259" s="6">
        <f t="shared" si="542"/>
        <v>0</v>
      </c>
      <c r="X1259" s="6">
        <f t="shared" si="542"/>
        <v>0</v>
      </c>
      <c r="Y1259" s="6">
        <f t="shared" si="542"/>
        <v>0</v>
      </c>
      <c r="Z1259" s="6">
        <f t="shared" si="542"/>
        <v>0</v>
      </c>
      <c r="AA1259" s="6">
        <f t="shared" si="542"/>
        <v>0</v>
      </c>
    </row>
    <row r="1260" spans="1:27">
      <c r="A1260" s="13" t="s">
        <v>2254</v>
      </c>
      <c r="B1260" s="7" t="s">
        <v>2516</v>
      </c>
      <c r="C1260" s="8">
        <f t="shared" ref="C1260:C1267" si="543">SUBTOTAL(9,D1260:P1260)</f>
        <v>0</v>
      </c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12">
        <f t="shared" ref="Q1260:Q1267" si="544">SUBTOTAL(9,R1260:AA1260)</f>
        <v>0</v>
      </c>
      <c r="R1260" s="9"/>
      <c r="S1260" s="9"/>
      <c r="T1260" s="9"/>
      <c r="U1260" s="9"/>
      <c r="V1260" s="9"/>
      <c r="W1260" s="9"/>
      <c r="X1260" s="9"/>
      <c r="Y1260" s="9"/>
      <c r="Z1260" s="9"/>
      <c r="AA1260" s="9"/>
    </row>
    <row r="1261" spans="1:27" ht="24">
      <c r="A1261" s="13" t="s">
        <v>2255</v>
      </c>
      <c r="B1261" s="7" t="s">
        <v>2517</v>
      </c>
      <c r="C1261" s="8">
        <f t="shared" si="543"/>
        <v>0</v>
      </c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12">
        <f t="shared" si="544"/>
        <v>0</v>
      </c>
      <c r="R1261" s="9"/>
      <c r="S1261" s="9"/>
      <c r="T1261" s="9"/>
      <c r="U1261" s="9"/>
      <c r="V1261" s="9"/>
      <c r="W1261" s="9"/>
      <c r="X1261" s="9"/>
      <c r="Y1261" s="9"/>
      <c r="Z1261" s="9"/>
      <c r="AA1261" s="9"/>
    </row>
    <row r="1262" spans="1:27">
      <c r="A1262" s="13" t="s">
        <v>2256</v>
      </c>
      <c r="B1262" s="7" t="s">
        <v>2518</v>
      </c>
      <c r="C1262" s="8">
        <f t="shared" si="543"/>
        <v>0</v>
      </c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12">
        <f t="shared" si="544"/>
        <v>0</v>
      </c>
      <c r="R1262" s="9"/>
      <c r="S1262" s="9"/>
      <c r="T1262" s="9"/>
      <c r="U1262" s="9"/>
      <c r="V1262" s="9"/>
      <c r="W1262" s="9"/>
      <c r="X1262" s="9"/>
      <c r="Y1262" s="9"/>
      <c r="Z1262" s="9"/>
      <c r="AA1262" s="9"/>
    </row>
    <row r="1263" spans="1:27">
      <c r="A1263" s="13" t="s">
        <v>2257</v>
      </c>
      <c r="B1263" s="7" t="s">
        <v>3470</v>
      </c>
      <c r="C1263" s="8">
        <f t="shared" si="543"/>
        <v>0</v>
      </c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12">
        <f t="shared" si="544"/>
        <v>0</v>
      </c>
      <c r="R1263" s="9"/>
      <c r="S1263" s="9"/>
      <c r="T1263" s="9"/>
      <c r="U1263" s="9"/>
      <c r="V1263" s="9"/>
      <c r="W1263" s="9"/>
      <c r="X1263" s="9"/>
      <c r="Y1263" s="9"/>
      <c r="Z1263" s="9"/>
      <c r="AA1263" s="9"/>
    </row>
    <row r="1264" spans="1:27">
      <c r="A1264" s="13" t="s">
        <v>2259</v>
      </c>
      <c r="B1264" s="7" t="s">
        <v>3471</v>
      </c>
      <c r="C1264" s="8">
        <f t="shared" si="543"/>
        <v>0</v>
      </c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12">
        <f t="shared" si="544"/>
        <v>0</v>
      </c>
      <c r="R1264" s="9"/>
      <c r="S1264" s="9"/>
      <c r="T1264" s="9"/>
      <c r="U1264" s="9"/>
      <c r="V1264" s="9"/>
      <c r="W1264" s="9"/>
      <c r="X1264" s="9"/>
      <c r="Y1264" s="9"/>
      <c r="Z1264" s="9"/>
      <c r="AA1264" s="9"/>
    </row>
    <row r="1265" spans="1:27" ht="24">
      <c r="A1265" s="13" t="s">
        <v>2261</v>
      </c>
      <c r="B1265" s="7" t="s">
        <v>3472</v>
      </c>
      <c r="C1265" s="8">
        <f t="shared" si="543"/>
        <v>0</v>
      </c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12">
        <f t="shared" si="544"/>
        <v>0</v>
      </c>
      <c r="R1265" s="9"/>
      <c r="S1265" s="9"/>
      <c r="T1265" s="9"/>
      <c r="U1265" s="9"/>
      <c r="V1265" s="9"/>
      <c r="W1265" s="9"/>
      <c r="X1265" s="9"/>
      <c r="Y1265" s="9"/>
      <c r="Z1265" s="9"/>
      <c r="AA1265" s="9"/>
    </row>
    <row r="1266" spans="1:27">
      <c r="A1266" s="13" t="s">
        <v>2263</v>
      </c>
      <c r="B1266" s="7" t="s">
        <v>2525</v>
      </c>
      <c r="C1266" s="8">
        <f t="shared" si="543"/>
        <v>0</v>
      </c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12">
        <f t="shared" si="544"/>
        <v>0</v>
      </c>
      <c r="R1266" s="9"/>
      <c r="S1266" s="9"/>
      <c r="T1266" s="9"/>
      <c r="U1266" s="9"/>
      <c r="V1266" s="9"/>
      <c r="W1266" s="9"/>
      <c r="X1266" s="9"/>
      <c r="Y1266" s="9"/>
      <c r="Z1266" s="9"/>
      <c r="AA1266" s="9"/>
    </row>
    <row r="1267" spans="1:27" ht="24">
      <c r="A1267" s="13" t="s">
        <v>2264</v>
      </c>
      <c r="B1267" s="7" t="s">
        <v>3473</v>
      </c>
      <c r="C1267" s="8">
        <f t="shared" si="543"/>
        <v>0</v>
      </c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12">
        <f t="shared" si="544"/>
        <v>0</v>
      </c>
      <c r="R1267" s="9"/>
      <c r="S1267" s="9"/>
      <c r="T1267" s="9"/>
      <c r="U1267" s="9"/>
      <c r="V1267" s="9"/>
      <c r="W1267" s="9"/>
      <c r="X1267" s="9"/>
      <c r="Y1267" s="9"/>
      <c r="Z1267" s="9"/>
      <c r="AA1267" s="9"/>
    </row>
    <row r="1268" spans="1:27">
      <c r="A1268" s="13" t="s">
        <v>2266</v>
      </c>
      <c r="B1268" s="5" t="s">
        <v>3474</v>
      </c>
      <c r="C1268" s="6">
        <f t="shared" ref="C1268:AA1268" si="545">SUM(C1269:C1280)</f>
        <v>0</v>
      </c>
      <c r="D1268" s="6">
        <f t="shared" si="545"/>
        <v>0</v>
      </c>
      <c r="E1268" s="6">
        <f t="shared" si="545"/>
        <v>0</v>
      </c>
      <c r="F1268" s="6">
        <f t="shared" si="545"/>
        <v>0</v>
      </c>
      <c r="G1268" s="6">
        <f t="shared" si="545"/>
        <v>0</v>
      </c>
      <c r="H1268" s="6">
        <f t="shared" si="545"/>
        <v>0</v>
      </c>
      <c r="I1268" s="6">
        <f t="shared" si="545"/>
        <v>0</v>
      </c>
      <c r="J1268" s="6">
        <f t="shared" si="545"/>
        <v>0</v>
      </c>
      <c r="K1268" s="6">
        <f t="shared" si="545"/>
        <v>0</v>
      </c>
      <c r="L1268" s="6">
        <f t="shared" si="545"/>
        <v>0</v>
      </c>
      <c r="M1268" s="6">
        <f t="shared" si="545"/>
        <v>0</v>
      </c>
      <c r="N1268" s="6">
        <f t="shared" si="545"/>
        <v>0</v>
      </c>
      <c r="O1268" s="6">
        <f t="shared" si="545"/>
        <v>0</v>
      </c>
      <c r="P1268" s="6">
        <f t="shared" si="545"/>
        <v>0</v>
      </c>
      <c r="Q1268" s="11">
        <f t="shared" si="545"/>
        <v>0</v>
      </c>
      <c r="R1268" s="6">
        <f t="shared" si="545"/>
        <v>0</v>
      </c>
      <c r="S1268" s="6">
        <f t="shared" si="545"/>
        <v>0</v>
      </c>
      <c r="T1268" s="6">
        <f t="shared" si="545"/>
        <v>0</v>
      </c>
      <c r="U1268" s="6">
        <f t="shared" si="545"/>
        <v>0</v>
      </c>
      <c r="V1268" s="6">
        <f t="shared" si="545"/>
        <v>0</v>
      </c>
      <c r="W1268" s="6">
        <f t="shared" si="545"/>
        <v>0</v>
      </c>
      <c r="X1268" s="6">
        <f t="shared" si="545"/>
        <v>0</v>
      </c>
      <c r="Y1268" s="6">
        <f t="shared" si="545"/>
        <v>0</v>
      </c>
      <c r="Z1268" s="6">
        <f t="shared" si="545"/>
        <v>0</v>
      </c>
      <c r="AA1268" s="6">
        <f t="shared" si="545"/>
        <v>0</v>
      </c>
    </row>
    <row r="1269" spans="1:27">
      <c r="A1269" s="13" t="s">
        <v>2268</v>
      </c>
      <c r="B1269" s="7" t="s">
        <v>2516</v>
      </c>
      <c r="C1269" s="8">
        <f t="shared" ref="C1269:C1280" si="546">SUBTOTAL(9,D1269:P1269)</f>
        <v>0</v>
      </c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12">
        <f t="shared" ref="Q1269:Q1280" si="547">SUBTOTAL(9,R1269:AA1269)</f>
        <v>0</v>
      </c>
      <c r="R1269" s="9"/>
      <c r="S1269" s="9"/>
      <c r="T1269" s="9"/>
      <c r="U1269" s="9"/>
      <c r="V1269" s="9"/>
      <c r="W1269" s="9"/>
      <c r="X1269" s="9"/>
      <c r="Y1269" s="9"/>
      <c r="Z1269" s="9"/>
      <c r="AA1269" s="9"/>
    </row>
    <row r="1270" spans="1:27" ht="24">
      <c r="A1270" s="13" t="s">
        <v>2269</v>
      </c>
      <c r="B1270" s="7" t="s">
        <v>2517</v>
      </c>
      <c r="C1270" s="8">
        <f t="shared" si="546"/>
        <v>0</v>
      </c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12">
        <f t="shared" si="547"/>
        <v>0</v>
      </c>
      <c r="R1270" s="9"/>
      <c r="S1270" s="9"/>
      <c r="T1270" s="9"/>
      <c r="U1270" s="9"/>
      <c r="V1270" s="9"/>
      <c r="W1270" s="9"/>
      <c r="X1270" s="9"/>
      <c r="Y1270" s="9"/>
      <c r="Z1270" s="9"/>
      <c r="AA1270" s="9"/>
    </row>
    <row r="1271" spans="1:27">
      <c r="A1271" s="13" t="s">
        <v>2270</v>
      </c>
      <c r="B1271" s="7" t="s">
        <v>2518</v>
      </c>
      <c r="C1271" s="8">
        <f t="shared" si="546"/>
        <v>0</v>
      </c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12">
        <f t="shared" si="547"/>
        <v>0</v>
      </c>
      <c r="R1271" s="9"/>
      <c r="S1271" s="9"/>
      <c r="T1271" s="9"/>
      <c r="U1271" s="9"/>
      <c r="V1271" s="9"/>
      <c r="W1271" s="9"/>
      <c r="X1271" s="9"/>
      <c r="Y1271" s="9"/>
      <c r="Z1271" s="9"/>
      <c r="AA1271" s="9"/>
    </row>
    <row r="1272" spans="1:27">
      <c r="A1272" s="13" t="s">
        <v>2271</v>
      </c>
      <c r="B1272" s="7" t="s">
        <v>3475</v>
      </c>
      <c r="C1272" s="8">
        <f t="shared" si="546"/>
        <v>0</v>
      </c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12">
        <f t="shared" si="547"/>
        <v>0</v>
      </c>
      <c r="R1272" s="9"/>
      <c r="S1272" s="9"/>
      <c r="T1272" s="9"/>
      <c r="U1272" s="9"/>
      <c r="V1272" s="9"/>
      <c r="W1272" s="9"/>
      <c r="X1272" s="9"/>
      <c r="Y1272" s="9"/>
      <c r="Z1272" s="9"/>
      <c r="AA1272" s="9"/>
    </row>
    <row r="1273" spans="1:27" ht="24">
      <c r="A1273" s="13" t="s">
        <v>2273</v>
      </c>
      <c r="B1273" s="7" t="s">
        <v>3476</v>
      </c>
      <c r="C1273" s="8">
        <f t="shared" si="546"/>
        <v>0</v>
      </c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12">
        <f t="shared" si="547"/>
        <v>0</v>
      </c>
      <c r="R1273" s="9"/>
      <c r="S1273" s="9"/>
      <c r="T1273" s="9"/>
      <c r="U1273" s="9"/>
      <c r="V1273" s="9"/>
      <c r="W1273" s="9"/>
      <c r="X1273" s="9"/>
      <c r="Y1273" s="9"/>
      <c r="Z1273" s="9"/>
      <c r="AA1273" s="9"/>
    </row>
    <row r="1274" spans="1:27" ht="24">
      <c r="A1274" s="13" t="s">
        <v>2275</v>
      </c>
      <c r="B1274" s="7" t="s">
        <v>3477</v>
      </c>
      <c r="C1274" s="8">
        <f t="shared" si="546"/>
        <v>0</v>
      </c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12">
        <f t="shared" si="547"/>
        <v>0</v>
      </c>
      <c r="R1274" s="9"/>
      <c r="S1274" s="9"/>
      <c r="T1274" s="9"/>
      <c r="U1274" s="9"/>
      <c r="V1274" s="9"/>
      <c r="W1274" s="9"/>
      <c r="X1274" s="9"/>
      <c r="Y1274" s="9"/>
      <c r="Z1274" s="9"/>
      <c r="AA1274" s="9"/>
    </row>
    <row r="1275" spans="1:27" ht="24">
      <c r="A1275" s="13" t="s">
        <v>2277</v>
      </c>
      <c r="B1275" s="7" t="s">
        <v>3478</v>
      </c>
      <c r="C1275" s="8">
        <f t="shared" si="546"/>
        <v>0</v>
      </c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12">
        <f t="shared" si="547"/>
        <v>0</v>
      </c>
      <c r="R1275" s="9"/>
      <c r="S1275" s="9"/>
      <c r="T1275" s="9"/>
      <c r="U1275" s="9"/>
      <c r="V1275" s="9"/>
      <c r="W1275" s="9"/>
      <c r="X1275" s="9"/>
      <c r="Y1275" s="9"/>
      <c r="Z1275" s="9"/>
      <c r="AA1275" s="9"/>
    </row>
    <row r="1276" spans="1:27" ht="24">
      <c r="A1276" s="13" t="s">
        <v>2279</v>
      </c>
      <c r="B1276" s="7" t="s">
        <v>3479</v>
      </c>
      <c r="C1276" s="8">
        <f t="shared" si="546"/>
        <v>0</v>
      </c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12">
        <f t="shared" si="547"/>
        <v>0</v>
      </c>
      <c r="R1276" s="9"/>
      <c r="S1276" s="9"/>
      <c r="T1276" s="9"/>
      <c r="U1276" s="9"/>
      <c r="V1276" s="9"/>
      <c r="W1276" s="9"/>
      <c r="X1276" s="9"/>
      <c r="Y1276" s="9"/>
      <c r="Z1276" s="9"/>
      <c r="AA1276" s="9"/>
    </row>
    <row r="1277" spans="1:27" ht="24">
      <c r="A1277" s="13" t="s">
        <v>2281</v>
      </c>
      <c r="B1277" s="7" t="s">
        <v>3480</v>
      </c>
      <c r="C1277" s="8">
        <f t="shared" si="546"/>
        <v>0</v>
      </c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12">
        <f t="shared" si="547"/>
        <v>0</v>
      </c>
      <c r="R1277" s="9"/>
      <c r="S1277" s="9"/>
      <c r="T1277" s="9"/>
      <c r="U1277" s="9"/>
      <c r="V1277" s="9"/>
      <c r="W1277" s="9"/>
      <c r="X1277" s="9"/>
      <c r="Y1277" s="9"/>
      <c r="Z1277" s="9"/>
      <c r="AA1277" s="9"/>
    </row>
    <row r="1278" spans="1:27" ht="24">
      <c r="A1278" s="13" t="s">
        <v>2283</v>
      </c>
      <c r="B1278" s="7" t="s">
        <v>3481</v>
      </c>
      <c r="C1278" s="8">
        <f t="shared" si="546"/>
        <v>0</v>
      </c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12">
        <f t="shared" si="547"/>
        <v>0</v>
      </c>
      <c r="R1278" s="9"/>
      <c r="S1278" s="9"/>
      <c r="T1278" s="9"/>
      <c r="U1278" s="9"/>
      <c r="V1278" s="9"/>
      <c r="W1278" s="9"/>
      <c r="X1278" s="9"/>
      <c r="Y1278" s="9"/>
      <c r="Z1278" s="9"/>
      <c r="AA1278" s="9"/>
    </row>
    <row r="1279" spans="1:27" ht="24">
      <c r="A1279" s="13" t="s">
        <v>2285</v>
      </c>
      <c r="B1279" s="7" t="s">
        <v>3482</v>
      </c>
      <c r="C1279" s="8">
        <f t="shared" si="546"/>
        <v>0</v>
      </c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12">
        <f t="shared" si="547"/>
        <v>0</v>
      </c>
      <c r="R1279" s="9"/>
      <c r="S1279" s="9"/>
      <c r="T1279" s="9"/>
      <c r="U1279" s="9"/>
      <c r="V1279" s="9"/>
      <c r="W1279" s="9"/>
      <c r="X1279" s="9"/>
      <c r="Y1279" s="9"/>
      <c r="Z1279" s="9"/>
      <c r="AA1279" s="9"/>
    </row>
    <row r="1280" spans="1:27" ht="24">
      <c r="A1280" s="13" t="s">
        <v>2287</v>
      </c>
      <c r="B1280" s="7" t="s">
        <v>3483</v>
      </c>
      <c r="C1280" s="8">
        <f t="shared" si="546"/>
        <v>0</v>
      </c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12">
        <f t="shared" si="547"/>
        <v>0</v>
      </c>
      <c r="R1280" s="9"/>
      <c r="S1280" s="9"/>
      <c r="T1280" s="9"/>
      <c r="U1280" s="9"/>
      <c r="V1280" s="9"/>
      <c r="W1280" s="9"/>
      <c r="X1280" s="9"/>
      <c r="Y1280" s="9"/>
      <c r="Z1280" s="9"/>
      <c r="AA1280" s="9"/>
    </row>
    <row r="1281" spans="1:27">
      <c r="A1281" s="13" t="s">
        <v>2289</v>
      </c>
      <c r="B1281" s="5" t="s">
        <v>3484</v>
      </c>
      <c r="C1281" s="6">
        <f t="shared" ref="C1281:AA1281" si="548">SUM(C1282:C1295)</f>
        <v>0</v>
      </c>
      <c r="D1281" s="6">
        <f t="shared" si="548"/>
        <v>0</v>
      </c>
      <c r="E1281" s="6">
        <f t="shared" si="548"/>
        <v>0</v>
      </c>
      <c r="F1281" s="6">
        <f t="shared" si="548"/>
        <v>0</v>
      </c>
      <c r="G1281" s="6">
        <f t="shared" si="548"/>
        <v>0</v>
      </c>
      <c r="H1281" s="6">
        <f t="shared" si="548"/>
        <v>0</v>
      </c>
      <c r="I1281" s="6">
        <f t="shared" si="548"/>
        <v>0</v>
      </c>
      <c r="J1281" s="6">
        <f t="shared" si="548"/>
        <v>0</v>
      </c>
      <c r="K1281" s="6">
        <f t="shared" si="548"/>
        <v>0</v>
      </c>
      <c r="L1281" s="6">
        <f t="shared" si="548"/>
        <v>0</v>
      </c>
      <c r="M1281" s="6">
        <f t="shared" si="548"/>
        <v>0</v>
      </c>
      <c r="N1281" s="6">
        <f t="shared" si="548"/>
        <v>0</v>
      </c>
      <c r="O1281" s="6">
        <f t="shared" si="548"/>
        <v>0</v>
      </c>
      <c r="P1281" s="6">
        <f t="shared" si="548"/>
        <v>0</v>
      </c>
      <c r="Q1281" s="11">
        <f t="shared" si="548"/>
        <v>0</v>
      </c>
      <c r="R1281" s="6">
        <f t="shared" si="548"/>
        <v>0</v>
      </c>
      <c r="S1281" s="6">
        <f t="shared" si="548"/>
        <v>0</v>
      </c>
      <c r="T1281" s="6">
        <f t="shared" si="548"/>
        <v>0</v>
      </c>
      <c r="U1281" s="6">
        <f t="shared" si="548"/>
        <v>0</v>
      </c>
      <c r="V1281" s="6">
        <f t="shared" si="548"/>
        <v>0</v>
      </c>
      <c r="W1281" s="6">
        <f t="shared" si="548"/>
        <v>0</v>
      </c>
      <c r="X1281" s="6">
        <f t="shared" si="548"/>
        <v>0</v>
      </c>
      <c r="Y1281" s="6">
        <f t="shared" si="548"/>
        <v>0</v>
      </c>
      <c r="Z1281" s="6">
        <f t="shared" si="548"/>
        <v>0</v>
      </c>
      <c r="AA1281" s="6">
        <f t="shared" si="548"/>
        <v>0</v>
      </c>
    </row>
    <row r="1282" spans="1:27">
      <c r="A1282" s="13" t="s">
        <v>2291</v>
      </c>
      <c r="B1282" s="7" t="s">
        <v>2516</v>
      </c>
      <c r="C1282" s="8">
        <f t="shared" ref="C1282:C1295" si="549">SUBTOTAL(9,D1282:P1282)</f>
        <v>0</v>
      </c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12">
        <f t="shared" ref="Q1282:Q1295" si="550">SUBTOTAL(9,R1282:AA1282)</f>
        <v>0</v>
      </c>
      <c r="R1282" s="9"/>
      <c r="S1282" s="9"/>
      <c r="T1282" s="9"/>
      <c r="U1282" s="9"/>
      <c r="V1282" s="9"/>
      <c r="W1282" s="9"/>
      <c r="X1282" s="9"/>
      <c r="Y1282" s="9"/>
      <c r="Z1282" s="9"/>
      <c r="AA1282" s="9"/>
    </row>
    <row r="1283" spans="1:27" ht="24">
      <c r="A1283" s="13" t="s">
        <v>2292</v>
      </c>
      <c r="B1283" s="7" t="s">
        <v>2517</v>
      </c>
      <c r="C1283" s="8">
        <f t="shared" si="549"/>
        <v>0</v>
      </c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12">
        <f t="shared" si="550"/>
        <v>0</v>
      </c>
      <c r="R1283" s="9"/>
      <c r="S1283" s="9"/>
      <c r="T1283" s="9"/>
      <c r="U1283" s="9"/>
      <c r="V1283" s="9"/>
      <c r="W1283" s="9"/>
      <c r="X1283" s="9"/>
      <c r="Y1283" s="9"/>
      <c r="Z1283" s="9"/>
      <c r="AA1283" s="9"/>
    </row>
    <row r="1284" spans="1:27">
      <c r="A1284" s="13" t="s">
        <v>2293</v>
      </c>
      <c r="B1284" s="7" t="s">
        <v>2518</v>
      </c>
      <c r="C1284" s="8">
        <f t="shared" si="549"/>
        <v>0</v>
      </c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12">
        <f t="shared" si="550"/>
        <v>0</v>
      </c>
      <c r="R1284" s="9"/>
      <c r="S1284" s="9"/>
      <c r="T1284" s="9"/>
      <c r="U1284" s="9"/>
      <c r="V1284" s="9"/>
      <c r="W1284" s="9"/>
      <c r="X1284" s="9"/>
      <c r="Y1284" s="9"/>
      <c r="Z1284" s="9"/>
      <c r="AA1284" s="9"/>
    </row>
    <row r="1285" spans="1:27" ht="24">
      <c r="A1285" s="13" t="s">
        <v>2294</v>
      </c>
      <c r="B1285" s="7" t="s">
        <v>3485</v>
      </c>
      <c r="C1285" s="8">
        <f t="shared" si="549"/>
        <v>0</v>
      </c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12">
        <f t="shared" si="550"/>
        <v>0</v>
      </c>
      <c r="R1285" s="9"/>
      <c r="S1285" s="9"/>
      <c r="T1285" s="9"/>
      <c r="U1285" s="9"/>
      <c r="V1285" s="9"/>
      <c r="W1285" s="9"/>
      <c r="X1285" s="9"/>
      <c r="Y1285" s="9"/>
      <c r="Z1285" s="9"/>
      <c r="AA1285" s="9"/>
    </row>
    <row r="1286" spans="1:27">
      <c r="A1286" s="13" t="s">
        <v>2296</v>
      </c>
      <c r="B1286" s="7" t="s">
        <v>3486</v>
      </c>
      <c r="C1286" s="8">
        <f t="shared" si="549"/>
        <v>0</v>
      </c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12">
        <f t="shared" si="550"/>
        <v>0</v>
      </c>
      <c r="R1286" s="9"/>
      <c r="S1286" s="9"/>
      <c r="T1286" s="9"/>
      <c r="U1286" s="9"/>
      <c r="V1286" s="9"/>
      <c r="W1286" s="9"/>
      <c r="X1286" s="9"/>
      <c r="Y1286" s="9"/>
      <c r="Z1286" s="9"/>
      <c r="AA1286" s="9"/>
    </row>
    <row r="1287" spans="1:27" ht="24">
      <c r="A1287" s="13" t="s">
        <v>2298</v>
      </c>
      <c r="B1287" s="7" t="s">
        <v>3487</v>
      </c>
      <c r="C1287" s="8">
        <f t="shared" si="549"/>
        <v>0</v>
      </c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12">
        <f t="shared" si="550"/>
        <v>0</v>
      </c>
      <c r="R1287" s="9"/>
      <c r="S1287" s="9"/>
      <c r="T1287" s="9"/>
      <c r="U1287" s="9"/>
      <c r="V1287" s="9"/>
      <c r="W1287" s="9"/>
      <c r="X1287" s="9"/>
      <c r="Y1287" s="9"/>
      <c r="Z1287" s="9"/>
      <c r="AA1287" s="9"/>
    </row>
    <row r="1288" spans="1:27" ht="24">
      <c r="A1288" s="13" t="s">
        <v>2300</v>
      </c>
      <c r="B1288" s="7" t="s">
        <v>3488</v>
      </c>
      <c r="C1288" s="8">
        <f t="shared" si="549"/>
        <v>0</v>
      </c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12">
        <f t="shared" si="550"/>
        <v>0</v>
      </c>
      <c r="R1288" s="9"/>
      <c r="S1288" s="9"/>
      <c r="T1288" s="9"/>
      <c r="U1288" s="9"/>
      <c r="V1288" s="9"/>
      <c r="W1288" s="9"/>
      <c r="X1288" s="9"/>
      <c r="Y1288" s="9"/>
      <c r="Z1288" s="9"/>
      <c r="AA1288" s="9"/>
    </row>
    <row r="1289" spans="1:27">
      <c r="A1289" s="13" t="s">
        <v>2302</v>
      </c>
      <c r="B1289" s="7" t="s">
        <v>3489</v>
      </c>
      <c r="C1289" s="8">
        <f t="shared" si="549"/>
        <v>0</v>
      </c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12">
        <f t="shared" si="550"/>
        <v>0</v>
      </c>
      <c r="R1289" s="9"/>
      <c r="S1289" s="9"/>
      <c r="T1289" s="9"/>
      <c r="U1289" s="9"/>
      <c r="V1289" s="9"/>
      <c r="W1289" s="9"/>
      <c r="X1289" s="9"/>
      <c r="Y1289" s="9"/>
      <c r="Z1289" s="9"/>
      <c r="AA1289" s="9"/>
    </row>
    <row r="1290" spans="1:27" ht="24">
      <c r="A1290" s="13" t="s">
        <v>2304</v>
      </c>
      <c r="B1290" s="7" t="s">
        <v>3490</v>
      </c>
      <c r="C1290" s="8">
        <f t="shared" si="549"/>
        <v>0</v>
      </c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12">
        <f t="shared" si="550"/>
        <v>0</v>
      </c>
      <c r="R1290" s="9"/>
      <c r="S1290" s="9"/>
      <c r="T1290" s="9"/>
      <c r="U1290" s="9"/>
      <c r="V1290" s="9"/>
      <c r="W1290" s="9"/>
      <c r="X1290" s="9"/>
      <c r="Y1290" s="9"/>
      <c r="Z1290" s="9"/>
      <c r="AA1290" s="9"/>
    </row>
    <row r="1291" spans="1:27" ht="24">
      <c r="A1291" s="13" t="s">
        <v>2306</v>
      </c>
      <c r="B1291" s="7" t="s">
        <v>3491</v>
      </c>
      <c r="C1291" s="8">
        <f t="shared" si="549"/>
        <v>0</v>
      </c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12">
        <f t="shared" si="550"/>
        <v>0</v>
      </c>
      <c r="R1291" s="9"/>
      <c r="S1291" s="9"/>
      <c r="T1291" s="9"/>
      <c r="U1291" s="9"/>
      <c r="V1291" s="9"/>
      <c r="W1291" s="9"/>
      <c r="X1291" s="9"/>
      <c r="Y1291" s="9"/>
      <c r="Z1291" s="9"/>
      <c r="AA1291" s="9"/>
    </row>
    <row r="1292" spans="1:27">
      <c r="A1292" s="13" t="s">
        <v>2308</v>
      </c>
      <c r="B1292" s="7" t="s">
        <v>3492</v>
      </c>
      <c r="C1292" s="8">
        <f t="shared" si="549"/>
        <v>0</v>
      </c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12">
        <f t="shared" si="550"/>
        <v>0</v>
      </c>
      <c r="R1292" s="9"/>
      <c r="S1292" s="9"/>
      <c r="T1292" s="9"/>
      <c r="U1292" s="9"/>
      <c r="V1292" s="9"/>
      <c r="W1292" s="9"/>
      <c r="X1292" s="9"/>
      <c r="Y1292" s="9"/>
      <c r="Z1292" s="9"/>
      <c r="AA1292" s="9"/>
    </row>
    <row r="1293" spans="1:27" ht="24">
      <c r="A1293" s="13" t="s">
        <v>2310</v>
      </c>
      <c r="B1293" s="7" t="s">
        <v>3493</v>
      </c>
      <c r="C1293" s="8">
        <f t="shared" si="549"/>
        <v>0</v>
      </c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12">
        <f t="shared" si="550"/>
        <v>0</v>
      </c>
      <c r="R1293" s="9"/>
      <c r="S1293" s="9"/>
      <c r="T1293" s="9"/>
      <c r="U1293" s="9"/>
      <c r="V1293" s="9"/>
      <c r="W1293" s="9"/>
      <c r="X1293" s="9"/>
      <c r="Y1293" s="9"/>
      <c r="Z1293" s="9"/>
      <c r="AA1293" s="9"/>
    </row>
    <row r="1294" spans="1:27" ht="24">
      <c r="A1294" s="13" t="s">
        <v>2312</v>
      </c>
      <c r="B1294" s="7" t="s">
        <v>3494</v>
      </c>
      <c r="C1294" s="8">
        <f t="shared" si="549"/>
        <v>0</v>
      </c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12">
        <f t="shared" si="550"/>
        <v>0</v>
      </c>
      <c r="R1294" s="9"/>
      <c r="S1294" s="9"/>
      <c r="T1294" s="9"/>
      <c r="U1294" s="9"/>
      <c r="V1294" s="9"/>
      <c r="W1294" s="9"/>
      <c r="X1294" s="9"/>
      <c r="Y1294" s="9"/>
      <c r="Z1294" s="9"/>
      <c r="AA1294" s="9"/>
    </row>
    <row r="1295" spans="1:27" ht="24">
      <c r="A1295" s="13" t="s">
        <v>2314</v>
      </c>
      <c r="B1295" s="7" t="s">
        <v>3495</v>
      </c>
      <c r="C1295" s="8">
        <f t="shared" si="549"/>
        <v>0</v>
      </c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12">
        <f t="shared" si="550"/>
        <v>0</v>
      </c>
      <c r="R1295" s="9"/>
      <c r="S1295" s="9"/>
      <c r="T1295" s="9"/>
      <c r="U1295" s="9"/>
      <c r="V1295" s="9"/>
      <c r="W1295" s="9"/>
      <c r="X1295" s="9"/>
      <c r="Y1295" s="9"/>
      <c r="Z1295" s="9"/>
      <c r="AA1295" s="9"/>
    </row>
    <row r="1296" spans="1:27" ht="24">
      <c r="A1296" s="13" t="s">
        <v>2316</v>
      </c>
      <c r="B1296" s="5" t="s">
        <v>3496</v>
      </c>
      <c r="C1296" s="6">
        <f t="shared" ref="C1296:AA1296" si="551">C1297</f>
        <v>0</v>
      </c>
      <c r="D1296" s="6">
        <f t="shared" si="551"/>
        <v>0</v>
      </c>
      <c r="E1296" s="6">
        <f t="shared" si="551"/>
        <v>0</v>
      </c>
      <c r="F1296" s="6">
        <f t="shared" si="551"/>
        <v>0</v>
      </c>
      <c r="G1296" s="6">
        <f t="shared" si="551"/>
        <v>0</v>
      </c>
      <c r="H1296" s="6">
        <f t="shared" si="551"/>
        <v>0</v>
      </c>
      <c r="I1296" s="6">
        <f t="shared" si="551"/>
        <v>0</v>
      </c>
      <c r="J1296" s="6">
        <f t="shared" si="551"/>
        <v>0</v>
      </c>
      <c r="K1296" s="6">
        <f t="shared" si="551"/>
        <v>0</v>
      </c>
      <c r="L1296" s="6">
        <f t="shared" si="551"/>
        <v>0</v>
      </c>
      <c r="M1296" s="6">
        <f t="shared" si="551"/>
        <v>0</v>
      </c>
      <c r="N1296" s="6">
        <f t="shared" si="551"/>
        <v>0</v>
      </c>
      <c r="O1296" s="6">
        <f t="shared" si="551"/>
        <v>0</v>
      </c>
      <c r="P1296" s="6">
        <f t="shared" si="551"/>
        <v>0</v>
      </c>
      <c r="Q1296" s="11">
        <f t="shared" si="551"/>
        <v>0</v>
      </c>
      <c r="R1296" s="6">
        <f t="shared" si="551"/>
        <v>0</v>
      </c>
      <c r="S1296" s="6">
        <f t="shared" si="551"/>
        <v>0</v>
      </c>
      <c r="T1296" s="6">
        <f t="shared" si="551"/>
        <v>0</v>
      </c>
      <c r="U1296" s="6">
        <f t="shared" si="551"/>
        <v>0</v>
      </c>
      <c r="V1296" s="6">
        <f t="shared" si="551"/>
        <v>0</v>
      </c>
      <c r="W1296" s="6">
        <f t="shared" si="551"/>
        <v>0</v>
      </c>
      <c r="X1296" s="6">
        <f t="shared" si="551"/>
        <v>0</v>
      </c>
      <c r="Y1296" s="6">
        <f t="shared" si="551"/>
        <v>0</v>
      </c>
      <c r="Z1296" s="6">
        <f t="shared" si="551"/>
        <v>0</v>
      </c>
      <c r="AA1296" s="6">
        <f t="shared" si="551"/>
        <v>0</v>
      </c>
    </row>
    <row r="1297" spans="1:27" ht="24">
      <c r="A1297" s="13" t="s">
        <v>2318</v>
      </c>
      <c r="B1297" s="7" t="s">
        <v>3497</v>
      </c>
      <c r="C1297" s="8">
        <f t="shared" ref="C1297:C1307" si="552">SUBTOTAL(9,D1297:P1297)</f>
        <v>0</v>
      </c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12">
        <f t="shared" ref="Q1297:Q1307" si="553">SUBTOTAL(9,R1297:AA1297)</f>
        <v>0</v>
      </c>
      <c r="R1297" s="9"/>
      <c r="S1297" s="9"/>
      <c r="T1297" s="9"/>
      <c r="U1297" s="9"/>
      <c r="V1297" s="9"/>
      <c r="W1297" s="9"/>
      <c r="X1297" s="9"/>
      <c r="Y1297" s="9"/>
      <c r="Z1297" s="9"/>
      <c r="AA1297" s="9"/>
    </row>
    <row r="1298" spans="1:27" ht="24">
      <c r="A1298" s="13" t="s">
        <v>2320</v>
      </c>
      <c r="B1298" s="5" t="s">
        <v>2321</v>
      </c>
      <c r="C1298" s="6">
        <f t="shared" ref="C1298:AA1298" si="554">SUM(C1299,C1308,C1312)</f>
        <v>37</v>
      </c>
      <c r="D1298" s="6">
        <f t="shared" si="554"/>
        <v>0</v>
      </c>
      <c r="E1298" s="6">
        <f t="shared" si="554"/>
        <v>0</v>
      </c>
      <c r="F1298" s="6">
        <f t="shared" si="554"/>
        <v>0</v>
      </c>
      <c r="G1298" s="6">
        <f t="shared" si="554"/>
        <v>0</v>
      </c>
      <c r="H1298" s="6">
        <f t="shared" si="554"/>
        <v>0</v>
      </c>
      <c r="I1298" s="6">
        <f t="shared" si="554"/>
        <v>0</v>
      </c>
      <c r="J1298" s="6">
        <f t="shared" si="554"/>
        <v>0</v>
      </c>
      <c r="K1298" s="6">
        <f t="shared" si="554"/>
        <v>0</v>
      </c>
      <c r="L1298" s="6">
        <f t="shared" si="554"/>
        <v>0</v>
      </c>
      <c r="M1298" s="6">
        <f t="shared" si="554"/>
        <v>0</v>
      </c>
      <c r="N1298" s="6">
        <f t="shared" si="554"/>
        <v>0</v>
      </c>
      <c r="O1298" s="6">
        <f t="shared" si="554"/>
        <v>0</v>
      </c>
      <c r="P1298" s="6">
        <f t="shared" si="554"/>
        <v>37</v>
      </c>
      <c r="Q1298" s="11">
        <f t="shared" si="554"/>
        <v>37</v>
      </c>
      <c r="R1298" s="6">
        <f t="shared" si="554"/>
        <v>0</v>
      </c>
      <c r="S1298" s="6">
        <f t="shared" si="554"/>
        <v>0</v>
      </c>
      <c r="T1298" s="6">
        <f t="shared" si="554"/>
        <v>0</v>
      </c>
      <c r="U1298" s="6">
        <f t="shared" si="554"/>
        <v>0</v>
      </c>
      <c r="V1298" s="6">
        <f t="shared" si="554"/>
        <v>0</v>
      </c>
      <c r="W1298" s="6">
        <f t="shared" si="554"/>
        <v>0</v>
      </c>
      <c r="X1298" s="6">
        <f t="shared" si="554"/>
        <v>0</v>
      </c>
      <c r="Y1298" s="6">
        <f t="shared" si="554"/>
        <v>0</v>
      </c>
      <c r="Z1298" s="6">
        <f t="shared" si="554"/>
        <v>0</v>
      </c>
      <c r="AA1298" s="6">
        <f t="shared" si="554"/>
        <v>37</v>
      </c>
    </row>
    <row r="1299" spans="1:27" ht="24">
      <c r="A1299" s="13" t="s">
        <v>2322</v>
      </c>
      <c r="B1299" s="5" t="s">
        <v>3498</v>
      </c>
      <c r="C1299" s="6">
        <f t="shared" ref="C1299:AA1299" si="555">SUM(C1300:C1307)</f>
        <v>0</v>
      </c>
      <c r="D1299" s="6">
        <f t="shared" si="555"/>
        <v>0</v>
      </c>
      <c r="E1299" s="6">
        <f t="shared" si="555"/>
        <v>0</v>
      </c>
      <c r="F1299" s="6">
        <f t="shared" si="555"/>
        <v>0</v>
      </c>
      <c r="G1299" s="6">
        <f t="shared" si="555"/>
        <v>0</v>
      </c>
      <c r="H1299" s="6">
        <f t="shared" si="555"/>
        <v>0</v>
      </c>
      <c r="I1299" s="6">
        <f t="shared" si="555"/>
        <v>0</v>
      </c>
      <c r="J1299" s="6">
        <f t="shared" si="555"/>
        <v>0</v>
      </c>
      <c r="K1299" s="6">
        <f t="shared" si="555"/>
        <v>0</v>
      </c>
      <c r="L1299" s="6">
        <f t="shared" si="555"/>
        <v>0</v>
      </c>
      <c r="M1299" s="6">
        <f t="shared" si="555"/>
        <v>0</v>
      </c>
      <c r="N1299" s="6">
        <f t="shared" si="555"/>
        <v>0</v>
      </c>
      <c r="O1299" s="6">
        <f t="shared" si="555"/>
        <v>0</v>
      </c>
      <c r="P1299" s="6">
        <f t="shared" si="555"/>
        <v>0</v>
      </c>
      <c r="Q1299" s="11">
        <f t="shared" si="555"/>
        <v>0</v>
      </c>
      <c r="R1299" s="6">
        <f t="shared" si="555"/>
        <v>0</v>
      </c>
      <c r="S1299" s="6">
        <f t="shared" si="555"/>
        <v>0</v>
      </c>
      <c r="T1299" s="6">
        <f t="shared" si="555"/>
        <v>0</v>
      </c>
      <c r="U1299" s="6">
        <f t="shared" si="555"/>
        <v>0</v>
      </c>
      <c r="V1299" s="6">
        <f t="shared" si="555"/>
        <v>0</v>
      </c>
      <c r="W1299" s="6">
        <f t="shared" si="555"/>
        <v>0</v>
      </c>
      <c r="X1299" s="6">
        <f t="shared" si="555"/>
        <v>0</v>
      </c>
      <c r="Y1299" s="6">
        <f t="shared" si="555"/>
        <v>0</v>
      </c>
      <c r="Z1299" s="6">
        <f t="shared" si="555"/>
        <v>0</v>
      </c>
      <c r="AA1299" s="6">
        <f t="shared" si="555"/>
        <v>0</v>
      </c>
    </row>
    <row r="1300" spans="1:27">
      <c r="A1300" s="13" t="s">
        <v>2324</v>
      </c>
      <c r="B1300" s="7" t="s">
        <v>3499</v>
      </c>
      <c r="C1300" s="8">
        <f t="shared" si="552"/>
        <v>0</v>
      </c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12">
        <f t="shared" si="553"/>
        <v>0</v>
      </c>
      <c r="R1300" s="9"/>
      <c r="S1300" s="9"/>
      <c r="T1300" s="9"/>
      <c r="U1300" s="9"/>
      <c r="V1300" s="9"/>
      <c r="W1300" s="9"/>
      <c r="X1300" s="9"/>
      <c r="Y1300" s="9"/>
      <c r="Z1300" s="9"/>
      <c r="AA1300" s="9"/>
    </row>
    <row r="1301" spans="1:27">
      <c r="A1301" s="13" t="s">
        <v>2326</v>
      </c>
      <c r="B1301" s="7" t="s">
        <v>3500</v>
      </c>
      <c r="C1301" s="8">
        <f t="shared" si="552"/>
        <v>0</v>
      </c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12">
        <f t="shared" si="553"/>
        <v>0</v>
      </c>
      <c r="R1301" s="9"/>
      <c r="S1301" s="9"/>
      <c r="T1301" s="9"/>
      <c r="U1301" s="9"/>
      <c r="V1301" s="9"/>
      <c r="W1301" s="9"/>
      <c r="X1301" s="9"/>
      <c r="Y1301" s="9"/>
      <c r="Z1301" s="9"/>
      <c r="AA1301" s="9"/>
    </row>
    <row r="1302" spans="1:27">
      <c r="A1302" s="13" t="s">
        <v>2328</v>
      </c>
      <c r="B1302" s="7" t="s">
        <v>3501</v>
      </c>
      <c r="C1302" s="8">
        <f t="shared" si="552"/>
        <v>0</v>
      </c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12">
        <f t="shared" si="553"/>
        <v>0</v>
      </c>
      <c r="R1302" s="9"/>
      <c r="S1302" s="9"/>
      <c r="T1302" s="9"/>
      <c r="U1302" s="9"/>
      <c r="V1302" s="9"/>
      <c r="W1302" s="9"/>
      <c r="X1302" s="9"/>
      <c r="Y1302" s="9"/>
      <c r="Z1302" s="9"/>
      <c r="AA1302" s="9"/>
    </row>
    <row r="1303" spans="1:27" ht="36">
      <c r="A1303" s="13" t="s">
        <v>2330</v>
      </c>
      <c r="B1303" s="7" t="s">
        <v>3502</v>
      </c>
      <c r="C1303" s="8">
        <f t="shared" si="552"/>
        <v>0</v>
      </c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12">
        <f t="shared" si="553"/>
        <v>0</v>
      </c>
      <c r="R1303" s="9"/>
      <c r="S1303" s="9"/>
      <c r="T1303" s="9"/>
      <c r="U1303" s="9"/>
      <c r="V1303" s="9"/>
      <c r="W1303" s="9"/>
      <c r="X1303" s="9"/>
      <c r="Y1303" s="9"/>
      <c r="Z1303" s="9"/>
      <c r="AA1303" s="9"/>
    </row>
    <row r="1304" spans="1:27" ht="24">
      <c r="A1304" s="13" t="s">
        <v>2332</v>
      </c>
      <c r="B1304" s="7" t="s">
        <v>3503</v>
      </c>
      <c r="C1304" s="8">
        <f t="shared" si="552"/>
        <v>0</v>
      </c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12">
        <f t="shared" si="553"/>
        <v>0</v>
      </c>
      <c r="R1304" s="9"/>
      <c r="S1304" s="9"/>
      <c r="T1304" s="9"/>
      <c r="U1304" s="9"/>
      <c r="V1304" s="9"/>
      <c r="W1304" s="9"/>
      <c r="X1304" s="9"/>
      <c r="Y1304" s="9"/>
      <c r="Z1304" s="9"/>
      <c r="AA1304" s="9"/>
    </row>
    <row r="1305" spans="1:27" ht="24">
      <c r="A1305" s="13" t="s">
        <v>2334</v>
      </c>
      <c r="B1305" s="7" t="s">
        <v>3504</v>
      </c>
      <c r="C1305" s="8">
        <f t="shared" si="552"/>
        <v>0</v>
      </c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12">
        <f t="shared" si="553"/>
        <v>0</v>
      </c>
      <c r="R1305" s="9"/>
      <c r="S1305" s="9"/>
      <c r="T1305" s="9"/>
      <c r="U1305" s="9"/>
      <c r="V1305" s="9"/>
      <c r="W1305" s="9"/>
      <c r="X1305" s="9"/>
      <c r="Y1305" s="9"/>
      <c r="Z1305" s="9"/>
      <c r="AA1305" s="9"/>
    </row>
    <row r="1306" spans="1:27" ht="24">
      <c r="A1306" s="13" t="s">
        <v>2336</v>
      </c>
      <c r="B1306" s="7" t="s">
        <v>3505</v>
      </c>
      <c r="C1306" s="8">
        <f t="shared" si="552"/>
        <v>0</v>
      </c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12">
        <f t="shared" si="553"/>
        <v>0</v>
      </c>
      <c r="R1306" s="9"/>
      <c r="S1306" s="9"/>
      <c r="T1306" s="9"/>
      <c r="U1306" s="9"/>
      <c r="V1306" s="9"/>
      <c r="W1306" s="9"/>
      <c r="X1306" s="9"/>
      <c r="Y1306" s="9"/>
      <c r="Z1306" s="9"/>
      <c r="AA1306" s="9"/>
    </row>
    <row r="1307" spans="1:27" ht="24">
      <c r="A1307" s="13" t="s">
        <v>2338</v>
      </c>
      <c r="B1307" s="7" t="s">
        <v>3506</v>
      </c>
      <c r="C1307" s="8">
        <f t="shared" si="552"/>
        <v>0</v>
      </c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12">
        <f t="shared" si="553"/>
        <v>0</v>
      </c>
      <c r="R1307" s="9"/>
      <c r="S1307" s="9"/>
      <c r="T1307" s="9"/>
      <c r="U1307" s="9"/>
      <c r="V1307" s="9"/>
      <c r="W1307" s="9"/>
      <c r="X1307" s="9"/>
      <c r="Y1307" s="9"/>
      <c r="Z1307" s="9"/>
      <c r="AA1307" s="9"/>
    </row>
    <row r="1308" spans="1:27">
      <c r="A1308" s="13" t="s">
        <v>2340</v>
      </c>
      <c r="B1308" s="5" t="s">
        <v>3507</v>
      </c>
      <c r="C1308" s="6">
        <f t="shared" ref="C1308:AA1308" si="556">SUM(C1309:C1311)</f>
        <v>37</v>
      </c>
      <c r="D1308" s="6">
        <f t="shared" si="556"/>
        <v>0</v>
      </c>
      <c r="E1308" s="6">
        <f t="shared" si="556"/>
        <v>0</v>
      </c>
      <c r="F1308" s="6">
        <f t="shared" si="556"/>
        <v>0</v>
      </c>
      <c r="G1308" s="6">
        <f t="shared" si="556"/>
        <v>0</v>
      </c>
      <c r="H1308" s="6">
        <f t="shared" si="556"/>
        <v>0</v>
      </c>
      <c r="I1308" s="6">
        <f t="shared" si="556"/>
        <v>0</v>
      </c>
      <c r="J1308" s="6">
        <f t="shared" si="556"/>
        <v>0</v>
      </c>
      <c r="K1308" s="6">
        <f t="shared" si="556"/>
        <v>0</v>
      </c>
      <c r="L1308" s="6">
        <f t="shared" si="556"/>
        <v>0</v>
      </c>
      <c r="M1308" s="6">
        <f t="shared" si="556"/>
        <v>0</v>
      </c>
      <c r="N1308" s="6">
        <f t="shared" si="556"/>
        <v>0</v>
      </c>
      <c r="O1308" s="6">
        <f t="shared" si="556"/>
        <v>0</v>
      </c>
      <c r="P1308" s="6">
        <f t="shared" si="556"/>
        <v>37</v>
      </c>
      <c r="Q1308" s="11">
        <f t="shared" si="556"/>
        <v>37</v>
      </c>
      <c r="R1308" s="6">
        <f t="shared" si="556"/>
        <v>0</v>
      </c>
      <c r="S1308" s="6">
        <f t="shared" si="556"/>
        <v>0</v>
      </c>
      <c r="T1308" s="6">
        <f t="shared" si="556"/>
        <v>0</v>
      </c>
      <c r="U1308" s="6">
        <f t="shared" si="556"/>
        <v>0</v>
      </c>
      <c r="V1308" s="6">
        <f t="shared" si="556"/>
        <v>0</v>
      </c>
      <c r="W1308" s="6">
        <f t="shared" si="556"/>
        <v>0</v>
      </c>
      <c r="X1308" s="6">
        <f t="shared" si="556"/>
        <v>0</v>
      </c>
      <c r="Y1308" s="6">
        <f t="shared" si="556"/>
        <v>0</v>
      </c>
      <c r="Z1308" s="6">
        <f t="shared" si="556"/>
        <v>0</v>
      </c>
      <c r="AA1308" s="6">
        <f t="shared" si="556"/>
        <v>37</v>
      </c>
    </row>
    <row r="1309" spans="1:27">
      <c r="A1309" s="13" t="s">
        <v>2342</v>
      </c>
      <c r="B1309" s="7" t="s">
        <v>3508</v>
      </c>
      <c r="C1309" s="8">
        <f>SUBTOTAL(9,D1309:P1309)</f>
        <v>37</v>
      </c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>
        <v>37</v>
      </c>
      <c r="Q1309" s="12">
        <f>SUBTOTAL(9,R1309:AA1309)</f>
        <v>37</v>
      </c>
      <c r="R1309" s="9"/>
      <c r="S1309" s="9"/>
      <c r="T1309" s="9"/>
      <c r="U1309" s="9"/>
      <c r="V1309" s="9"/>
      <c r="W1309" s="9"/>
      <c r="X1309" s="9"/>
      <c r="Y1309" s="9"/>
      <c r="Z1309" s="9"/>
      <c r="AA1309" s="9">
        <v>37</v>
      </c>
    </row>
  </sheetData>
  <mergeCells count="6">
    <mergeCell ref="A1:AA1"/>
    <mergeCell ref="A2:AA2"/>
    <mergeCell ref="C3:P3"/>
    <mergeCell ref="Q3:AA3"/>
    <mergeCell ref="A3:A4"/>
    <mergeCell ref="B3:B4"/>
  </mergeCells>
  <phoneticPr fontId="11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一般公共预算支出</vt:lpstr>
      <vt:lpstr>三公经费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shendu</cp:lastModifiedBy>
  <dcterms:created xsi:type="dcterms:W3CDTF">2006-09-13T11:21:00Z</dcterms:created>
  <dcterms:modified xsi:type="dcterms:W3CDTF">2021-05-20T08:34:31Z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